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25" tabRatio="867" firstSheet="2" activeTab="6"/>
  </bookViews>
  <sheets>
    <sheet name="Bezirksschießen" sheetId="1" r:id="rId1"/>
    <sheet name="Rangliste-Kompaniewertung" sheetId="27" r:id="rId2"/>
    <sheet name="Gedenkscheibe" sheetId="24" r:id="rId3"/>
    <sheet name="Gäste 2 (10)" sheetId="23" r:id="rId4"/>
    <sheet name="Gäste 1 (10)" sheetId="22" r:id="rId5"/>
    <sheet name="Veteranen (10)" sheetId="20" r:id="rId6"/>
    <sheet name="Liegend (10)" sheetId="16" r:id="rId7"/>
    <sheet name="Sitzend aufgelegt (10)" sheetId="17" r:id="rId8"/>
    <sheet name="Jungschützen (10)" sheetId="19" r:id="rId9"/>
    <sheet name="Stehend aufgelegt (10)" sheetId="18" r:id="rId10"/>
    <sheet name="Stehend frei (10)" sheetId="21" r:id="rId11"/>
    <sheet name="Bezirksmeister" sheetId="9" r:id="rId12"/>
    <sheet name="Schützenschnur" sheetId="2" r:id="rId13"/>
  </sheets>
  <definedNames>
    <definedName name="_xlnm._FilterDatabase" localSheetId="11" hidden="1">Bezirksmeister!$A$1:$AMD$17</definedName>
    <definedName name="_xlnm._FilterDatabase" localSheetId="0" hidden="1">Bezirksschießen!$A$1:$AMO$209</definedName>
    <definedName name="_xlnm._FilterDatabase" localSheetId="6" hidden="1">'Liegend (10)'!$B$19:$J$94</definedName>
    <definedName name="_xlnm._FilterDatabase" localSheetId="1" hidden="1">'Rangliste-Kompaniewertung'!$A$1:$C$17</definedName>
    <definedName name="_xlnm._FilterDatabase" localSheetId="12" hidden="1">Schützenschnur!$A$1:$ALX$1</definedName>
    <definedName name="_xlnm._FilterDatabase" localSheetId="7" hidden="1">'Sitzend aufgelegt (10)'!$A$1:$K$9</definedName>
    <definedName name="_xlnm._FilterDatabase" localSheetId="9" hidden="1">'Stehend aufgelegt (10)'!$A$1:$J$31</definedName>
    <definedName name="Excel_BuiltIn__FilterDatabase" localSheetId="0">#REF!</definedName>
    <definedName name="Excel_BuiltIn__FilterDatabase" localSheetId="12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22" l="1"/>
  <c r="J23" i="23" l="1"/>
  <c r="J22" i="23"/>
  <c r="J24" i="23"/>
  <c r="J25" i="23"/>
  <c r="J15" i="23"/>
  <c r="J12" i="23"/>
  <c r="J13" i="23"/>
  <c r="J16" i="23"/>
  <c r="J21" i="23"/>
  <c r="J17" i="23"/>
  <c r="J19" i="23"/>
  <c r="J14" i="23"/>
  <c r="J18" i="23"/>
  <c r="J20" i="23"/>
  <c r="J10" i="23"/>
  <c r="J2" i="23"/>
  <c r="J3" i="23"/>
  <c r="J11" i="23"/>
  <c r="J7" i="23"/>
  <c r="J4" i="23"/>
  <c r="J41" i="22"/>
  <c r="J4" i="21"/>
  <c r="J6" i="21"/>
  <c r="J9" i="21"/>
  <c r="J2" i="21"/>
  <c r="J7" i="21"/>
  <c r="J5" i="21"/>
  <c r="J23" i="21"/>
  <c r="J10" i="21"/>
  <c r="J14" i="21"/>
  <c r="J8" i="21"/>
  <c r="J25" i="21"/>
  <c r="J13" i="21"/>
  <c r="J11" i="21"/>
  <c r="J18" i="21"/>
  <c r="J12" i="21"/>
  <c r="J19" i="21"/>
  <c r="J21" i="21"/>
  <c r="J20" i="21"/>
  <c r="J15" i="21"/>
  <c r="J22" i="21"/>
  <c r="J17" i="21"/>
  <c r="J24" i="21"/>
  <c r="J16" i="21"/>
  <c r="J3" i="21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2" i="18"/>
  <c r="J3" i="19"/>
  <c r="J4" i="19"/>
  <c r="J5" i="19"/>
  <c r="J6" i="19"/>
  <c r="J7" i="19"/>
  <c r="J8" i="19"/>
  <c r="J9" i="19"/>
  <c r="J10" i="19"/>
  <c r="J11" i="19"/>
  <c r="J2" i="19"/>
  <c r="J3" i="17"/>
  <c r="J4" i="17"/>
  <c r="J5" i="17"/>
  <c r="J6" i="17"/>
  <c r="J7" i="17"/>
  <c r="J8" i="17"/>
  <c r="J9" i="17"/>
  <c r="J2" i="17"/>
  <c r="J12" i="16"/>
  <c r="J13" i="16"/>
  <c r="J14" i="16"/>
  <c r="J15" i="16"/>
  <c r="J16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11" i="16"/>
  <c r="J5" i="16"/>
  <c r="J6" i="16"/>
  <c r="J7" i="16"/>
  <c r="J4" i="16"/>
  <c r="K67" i="1"/>
  <c r="I67" i="1"/>
  <c r="J67" i="1"/>
  <c r="A18" i="16" l="1"/>
  <c r="A10" i="16"/>
  <c r="A3" i="16"/>
  <c r="I3" i="1"/>
  <c r="J3" i="1"/>
  <c r="I4" i="1"/>
  <c r="J4" i="1"/>
  <c r="I5" i="1"/>
  <c r="J5" i="1"/>
  <c r="I6" i="1"/>
  <c r="J6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I24" i="1"/>
  <c r="J24" i="1"/>
  <c r="I25" i="1"/>
  <c r="J25" i="1"/>
  <c r="I26" i="1"/>
  <c r="I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I39" i="1"/>
  <c r="I40" i="1"/>
  <c r="J40" i="1"/>
  <c r="I45" i="1"/>
  <c r="J45" i="1"/>
  <c r="I47" i="1"/>
  <c r="J47" i="1"/>
  <c r="I48" i="1"/>
  <c r="J48" i="1"/>
  <c r="I49" i="1"/>
  <c r="J49" i="1"/>
  <c r="I50" i="1"/>
  <c r="I51" i="1"/>
  <c r="J51" i="1"/>
  <c r="I63" i="1"/>
  <c r="J63" i="1"/>
  <c r="I64" i="1"/>
  <c r="J64" i="1"/>
  <c r="I65" i="1"/>
  <c r="J65" i="1"/>
  <c r="I66" i="1"/>
  <c r="J66" i="1"/>
  <c r="I70" i="1"/>
  <c r="J70" i="1"/>
  <c r="I71" i="1"/>
  <c r="J71" i="1"/>
  <c r="I74" i="1"/>
  <c r="I75" i="1"/>
  <c r="J75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I88" i="1"/>
  <c r="J88" i="1"/>
  <c r="I89" i="1"/>
  <c r="J89" i="1"/>
  <c r="I91" i="1"/>
  <c r="J91" i="1"/>
  <c r="I92" i="1"/>
  <c r="J92" i="1"/>
  <c r="I94" i="1"/>
  <c r="I98" i="1"/>
  <c r="J98" i="1"/>
  <c r="I99" i="1"/>
  <c r="I100" i="1"/>
  <c r="I102" i="1"/>
  <c r="I106" i="1"/>
  <c r="J106" i="1"/>
  <c r="I111" i="1"/>
  <c r="J111" i="1"/>
  <c r="I114" i="1"/>
  <c r="J114" i="1"/>
  <c r="I115" i="1"/>
  <c r="I116" i="1"/>
  <c r="J116" i="1"/>
  <c r="I118" i="1"/>
  <c r="I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30" i="1"/>
  <c r="J130" i="1"/>
  <c r="I131" i="1"/>
  <c r="I132" i="1"/>
  <c r="I134" i="1"/>
  <c r="J134" i="1"/>
  <c r="I137" i="1"/>
  <c r="J137" i="1"/>
  <c r="I140" i="1"/>
  <c r="J140" i="1"/>
  <c r="I141" i="1"/>
  <c r="I143" i="1"/>
  <c r="J143" i="1"/>
  <c r="I144" i="1"/>
  <c r="J144" i="1"/>
  <c r="I145" i="1"/>
  <c r="J145" i="1"/>
  <c r="I146" i="1"/>
  <c r="J146" i="1"/>
  <c r="I147" i="1"/>
  <c r="I148" i="1"/>
  <c r="J148" i="1"/>
  <c r="I151" i="1"/>
  <c r="J151" i="1"/>
  <c r="I152" i="1"/>
  <c r="I153" i="1"/>
  <c r="J153" i="1"/>
  <c r="I157" i="1"/>
  <c r="J157" i="1"/>
  <c r="I159" i="1"/>
  <c r="J159" i="1"/>
  <c r="I160" i="1"/>
  <c r="J160" i="1"/>
  <c r="I161" i="1"/>
  <c r="J161" i="1"/>
  <c r="I163" i="1"/>
  <c r="J163" i="1"/>
  <c r="I164" i="1"/>
  <c r="J164" i="1"/>
  <c r="I165" i="1"/>
  <c r="J165" i="1"/>
  <c r="I168" i="1"/>
  <c r="J168" i="1"/>
  <c r="I170" i="1"/>
  <c r="J170" i="1"/>
  <c r="I171" i="1"/>
  <c r="J171" i="1"/>
  <c r="I172" i="1"/>
  <c r="J172" i="1"/>
  <c r="I173" i="1"/>
  <c r="I174" i="1"/>
  <c r="J174" i="1"/>
  <c r="I175" i="1"/>
  <c r="J175" i="1"/>
  <c r="I178" i="1"/>
  <c r="J178" i="1"/>
  <c r="I179" i="1"/>
  <c r="J179" i="1"/>
  <c r="I182" i="1"/>
  <c r="J182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2" i="1"/>
  <c r="J202" i="1"/>
  <c r="I203" i="1"/>
  <c r="J203" i="1"/>
  <c r="I205" i="1"/>
  <c r="J205" i="1"/>
  <c r="I206" i="1"/>
  <c r="J206" i="1"/>
  <c r="I208" i="1"/>
  <c r="J208" i="1"/>
  <c r="I2" i="1"/>
  <c r="I15" i="9" l="1"/>
  <c r="I12" i="9"/>
  <c r="I4" i="9"/>
  <c r="I6" i="9"/>
  <c r="I13" i="9"/>
  <c r="I5" i="9"/>
  <c r="I9" i="9"/>
  <c r="I2" i="9"/>
  <c r="I17" i="9"/>
  <c r="I10" i="9"/>
  <c r="I8" i="9"/>
  <c r="I7" i="9"/>
  <c r="I14" i="9"/>
  <c r="I3" i="9"/>
  <c r="I11" i="9"/>
  <c r="I16" i="9"/>
  <c r="H9" i="1" l="1"/>
  <c r="K9" i="1"/>
  <c r="H10" i="1"/>
  <c r="K10" i="1"/>
  <c r="H11" i="1"/>
  <c r="K11" i="1"/>
  <c r="H19" i="1"/>
  <c r="K19" i="1"/>
  <c r="H13" i="1"/>
  <c r="K13" i="1"/>
  <c r="H14" i="1"/>
  <c r="K14" i="1"/>
  <c r="H15" i="1"/>
  <c r="K15" i="1"/>
  <c r="H16" i="1"/>
  <c r="K16" i="1"/>
  <c r="H25" i="1"/>
  <c r="K25" i="1"/>
  <c r="H18" i="1"/>
  <c r="K18" i="1"/>
  <c r="H66" i="1"/>
  <c r="K66" i="1"/>
  <c r="H20" i="1"/>
  <c r="K20" i="1"/>
  <c r="H21" i="1"/>
  <c r="K21" i="1"/>
  <c r="H22" i="1"/>
  <c r="K22" i="1"/>
  <c r="H23" i="1"/>
  <c r="H24" i="1"/>
  <c r="K24" i="1"/>
  <c r="H12" i="1"/>
  <c r="K12" i="1"/>
  <c r="H26" i="1"/>
  <c r="H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H39" i="1"/>
  <c r="H40" i="1"/>
  <c r="K40" i="1"/>
  <c r="H41" i="1"/>
  <c r="H42" i="1"/>
  <c r="H43" i="1"/>
  <c r="H44" i="1"/>
  <c r="H45" i="1"/>
  <c r="K45" i="1"/>
  <c r="H46" i="1"/>
  <c r="H47" i="1"/>
  <c r="K47" i="1"/>
  <c r="H48" i="1"/>
  <c r="K48" i="1"/>
  <c r="H49" i="1"/>
  <c r="K49" i="1"/>
  <c r="H50" i="1"/>
  <c r="H51" i="1"/>
  <c r="K51" i="1"/>
  <c r="H52" i="1"/>
  <c r="H53" i="1"/>
  <c r="H54" i="1"/>
  <c r="H55" i="1"/>
  <c r="H56" i="1"/>
  <c r="H57" i="1"/>
  <c r="H58" i="1"/>
  <c r="H59" i="1"/>
  <c r="H60" i="1"/>
  <c r="H61" i="1"/>
  <c r="H62" i="1"/>
  <c r="H63" i="1"/>
  <c r="K63" i="1"/>
  <c r="H64" i="1"/>
  <c r="K64" i="1"/>
  <c r="H65" i="1"/>
  <c r="K65" i="1"/>
  <c r="H168" i="1"/>
  <c r="K168" i="1"/>
  <c r="H67" i="1"/>
  <c r="H68" i="1"/>
  <c r="H69" i="1"/>
  <c r="H70" i="1"/>
  <c r="K70" i="1"/>
  <c r="H71" i="1"/>
  <c r="K71" i="1"/>
  <c r="H72" i="1"/>
  <c r="H73" i="1"/>
  <c r="H74" i="1"/>
  <c r="H75" i="1"/>
  <c r="K75" i="1"/>
  <c r="H76" i="1"/>
  <c r="H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H87" i="1"/>
  <c r="H88" i="1"/>
  <c r="K88" i="1"/>
  <c r="H89" i="1"/>
  <c r="K89" i="1"/>
  <c r="H90" i="1"/>
  <c r="H91" i="1"/>
  <c r="K91" i="1"/>
  <c r="H92" i="1"/>
  <c r="K92" i="1"/>
  <c r="H93" i="1"/>
  <c r="H94" i="1"/>
  <c r="H95" i="1"/>
  <c r="H96" i="1"/>
  <c r="H97" i="1"/>
  <c r="H98" i="1"/>
  <c r="K98" i="1"/>
  <c r="H99" i="1"/>
  <c r="H100" i="1"/>
  <c r="H101" i="1"/>
  <c r="H102" i="1"/>
  <c r="H103" i="1"/>
  <c r="H104" i="1"/>
  <c r="H105" i="1"/>
  <c r="H106" i="1"/>
  <c r="K106" i="1"/>
  <c r="H107" i="1"/>
  <c r="H108" i="1"/>
  <c r="H109" i="1"/>
  <c r="H110" i="1"/>
  <c r="H111" i="1"/>
  <c r="K111" i="1"/>
  <c r="H112" i="1"/>
  <c r="H113" i="1"/>
  <c r="H114" i="1"/>
  <c r="K114" i="1"/>
  <c r="H115" i="1"/>
  <c r="H116" i="1"/>
  <c r="K116" i="1"/>
  <c r="H117" i="1"/>
  <c r="H118" i="1"/>
  <c r="H119" i="1"/>
  <c r="H120" i="1"/>
  <c r="H121" i="1"/>
  <c r="K121" i="1"/>
  <c r="H122" i="1"/>
  <c r="K122" i="1"/>
  <c r="H123" i="1"/>
  <c r="K123" i="1"/>
  <c r="H124" i="1"/>
  <c r="K124" i="1"/>
  <c r="H125" i="1"/>
  <c r="K125" i="1"/>
  <c r="H126" i="1"/>
  <c r="K126" i="1"/>
  <c r="H127" i="1"/>
  <c r="H128" i="1"/>
  <c r="H129" i="1"/>
  <c r="H130" i="1"/>
  <c r="K130" i="1"/>
  <c r="H131" i="1"/>
  <c r="H132" i="1"/>
  <c r="H133" i="1"/>
  <c r="H134" i="1"/>
  <c r="K134" i="1"/>
  <c r="H135" i="1"/>
  <c r="H136" i="1"/>
  <c r="H137" i="1"/>
  <c r="K137" i="1"/>
  <c r="H138" i="1"/>
  <c r="H139" i="1"/>
  <c r="H140" i="1"/>
  <c r="K140" i="1"/>
  <c r="H141" i="1"/>
  <c r="H142" i="1"/>
  <c r="H143" i="1"/>
  <c r="K143" i="1"/>
  <c r="H144" i="1"/>
  <c r="K144" i="1"/>
  <c r="H145" i="1"/>
  <c r="K145" i="1"/>
  <c r="H146" i="1"/>
  <c r="K146" i="1"/>
  <c r="H147" i="1"/>
  <c r="H148" i="1"/>
  <c r="K148" i="1"/>
  <c r="H149" i="1"/>
  <c r="H150" i="1"/>
  <c r="H151" i="1"/>
  <c r="K151" i="1"/>
  <c r="H152" i="1"/>
  <c r="H153" i="1"/>
  <c r="K153" i="1"/>
  <c r="H154" i="1"/>
  <c r="H155" i="1"/>
  <c r="H156" i="1"/>
  <c r="H157" i="1"/>
  <c r="K157" i="1"/>
  <c r="H158" i="1"/>
  <c r="H159" i="1"/>
  <c r="K159" i="1"/>
  <c r="H160" i="1"/>
  <c r="K160" i="1"/>
  <c r="H161" i="1"/>
  <c r="K161" i="1"/>
  <c r="H162" i="1"/>
  <c r="H163" i="1"/>
  <c r="K163" i="1"/>
  <c r="H164" i="1"/>
  <c r="K164" i="1"/>
  <c r="H165" i="1"/>
  <c r="K165" i="1"/>
  <c r="H166" i="1"/>
  <c r="H167" i="1"/>
  <c r="H17" i="1"/>
  <c r="K17" i="1"/>
  <c r="H169" i="1"/>
  <c r="H170" i="1"/>
  <c r="K170" i="1"/>
  <c r="H171" i="1"/>
  <c r="K171" i="1"/>
  <c r="H172" i="1"/>
  <c r="K172" i="1"/>
  <c r="H173" i="1"/>
  <c r="H174" i="1"/>
  <c r="K174" i="1"/>
  <c r="H175" i="1"/>
  <c r="K175" i="1"/>
  <c r="H176" i="1"/>
  <c r="H177" i="1"/>
  <c r="H178" i="1"/>
  <c r="K178" i="1"/>
  <c r="H179" i="1"/>
  <c r="K179" i="1"/>
  <c r="H180" i="1"/>
  <c r="H181" i="1"/>
  <c r="H182" i="1"/>
  <c r="K182" i="1"/>
  <c r="H183" i="1"/>
  <c r="H184" i="1"/>
  <c r="H185" i="1"/>
  <c r="K185" i="1"/>
  <c r="H186" i="1"/>
  <c r="K186" i="1"/>
  <c r="H187" i="1"/>
  <c r="K187" i="1"/>
  <c r="H188" i="1"/>
  <c r="K188" i="1"/>
  <c r="H189" i="1"/>
  <c r="K189" i="1"/>
  <c r="H190" i="1"/>
  <c r="K190" i="1"/>
  <c r="H191" i="1"/>
  <c r="K191" i="1"/>
  <c r="H192" i="1"/>
  <c r="K192" i="1"/>
  <c r="H193" i="1"/>
  <c r="K193" i="1"/>
  <c r="H194" i="1"/>
  <c r="K194" i="1"/>
  <c r="H195" i="1"/>
  <c r="K195" i="1"/>
  <c r="H196" i="1"/>
  <c r="K196" i="1"/>
  <c r="H197" i="1"/>
  <c r="K197" i="1"/>
  <c r="H198" i="1"/>
  <c r="K198" i="1"/>
  <c r="H199" i="1"/>
  <c r="K199" i="1"/>
  <c r="H200" i="1"/>
  <c r="H201" i="1"/>
  <c r="H202" i="1"/>
  <c r="K202" i="1"/>
  <c r="H203" i="1"/>
  <c r="K203" i="1"/>
  <c r="H204" i="1"/>
  <c r="H205" i="1"/>
  <c r="K205" i="1"/>
  <c r="H206" i="1"/>
  <c r="K206" i="1"/>
  <c r="H207" i="1"/>
  <c r="H208" i="1"/>
  <c r="K208" i="1"/>
  <c r="H209" i="1"/>
  <c r="H3" i="1"/>
  <c r="K3" i="1"/>
  <c r="H4" i="1"/>
  <c r="K4" i="1"/>
  <c r="H5" i="1"/>
  <c r="K5" i="1"/>
  <c r="H6" i="1"/>
  <c r="K6" i="1"/>
  <c r="H7" i="1"/>
  <c r="H8" i="1"/>
  <c r="K8" i="1"/>
  <c r="H2" i="1" l="1"/>
</calcChain>
</file>

<file path=xl/sharedStrings.xml><?xml version="1.0" encoding="utf-8"?>
<sst xmlns="http://schemas.openxmlformats.org/spreadsheetml/2006/main" count="3197" uniqueCount="381">
  <si>
    <t>Name</t>
  </si>
  <si>
    <t>Vorname</t>
  </si>
  <si>
    <t>Lüsen</t>
  </si>
  <si>
    <t>Nr.</t>
  </si>
  <si>
    <t>Kategorie</t>
  </si>
  <si>
    <t>Kompanie</t>
  </si>
  <si>
    <t>Sonja</t>
  </si>
  <si>
    <t>Meransen</t>
  </si>
  <si>
    <t>stehend liegend</t>
  </si>
  <si>
    <t>5er Serie</t>
  </si>
  <si>
    <t>15er Serie</t>
  </si>
  <si>
    <t>Schnur</t>
  </si>
  <si>
    <t>liegend</t>
  </si>
  <si>
    <t>Gold</t>
  </si>
  <si>
    <t>Federspieler</t>
  </si>
  <si>
    <t>Martin</t>
  </si>
  <si>
    <t>Schnur ausgegeben</t>
  </si>
  <si>
    <t>Silber</t>
  </si>
  <si>
    <t>nein</t>
  </si>
  <si>
    <t>Anmerkung</t>
  </si>
  <si>
    <t>Ringe</t>
  </si>
  <si>
    <t>Schützen 16 - 59 Jahre</t>
  </si>
  <si>
    <t>Schützenklasse</t>
  </si>
  <si>
    <t>Maier</t>
  </si>
  <si>
    <t>Franz</t>
  </si>
  <si>
    <t>Jungschützen</t>
  </si>
  <si>
    <t>liegend
freihändig stehend
aufgelegt stehend</t>
  </si>
  <si>
    <t>ausgegebene Leistungsabzeichen</t>
  </si>
  <si>
    <t xml:space="preserve">Fabian </t>
  </si>
  <si>
    <t>Kraler</t>
  </si>
  <si>
    <t>Neustift</t>
  </si>
  <si>
    <t>Liegend Frei</t>
  </si>
  <si>
    <t>Julian</t>
  </si>
  <si>
    <t>Brixen</t>
  </si>
  <si>
    <t>Fabian</t>
  </si>
  <si>
    <t>Josef</t>
  </si>
  <si>
    <t>Micheler</t>
  </si>
  <si>
    <t>Vilnöss</t>
  </si>
  <si>
    <t>Altschützen</t>
  </si>
  <si>
    <t xml:space="preserve">Peter </t>
  </si>
  <si>
    <t>Unterkircher</t>
  </si>
  <si>
    <t>Schabs</t>
  </si>
  <si>
    <t>Veteranen</t>
  </si>
  <si>
    <t>Emanuel</t>
  </si>
  <si>
    <t>Delmonego</t>
  </si>
  <si>
    <t>Buchstein</t>
  </si>
  <si>
    <t>Johannes</t>
  </si>
  <si>
    <t xml:space="preserve">Emanuel </t>
  </si>
  <si>
    <t>Sandro</t>
  </si>
  <si>
    <t>Dallaserra</t>
  </si>
  <si>
    <t>Ugo</t>
  </si>
  <si>
    <t>Riccadonna</t>
  </si>
  <si>
    <t>Oliver</t>
  </si>
  <si>
    <t>Ciprani</t>
  </si>
  <si>
    <t xml:space="preserve">Oliver </t>
  </si>
  <si>
    <t>Thomas</t>
  </si>
  <si>
    <t>Mitterutzner</t>
  </si>
  <si>
    <t xml:space="preserve">Thomas </t>
  </si>
  <si>
    <t>Gästeklasse 2</t>
  </si>
  <si>
    <t>Gästeklasse 1</t>
  </si>
  <si>
    <t xml:space="preserve">Martin </t>
  </si>
  <si>
    <t xml:space="preserve">Herbert </t>
  </si>
  <si>
    <t>Helmut</t>
  </si>
  <si>
    <t>Oberhauser</t>
  </si>
  <si>
    <t>Helmuth</t>
  </si>
  <si>
    <t>Liegend</t>
  </si>
  <si>
    <t>Simon</t>
  </si>
  <si>
    <t>stehend frei</t>
  </si>
  <si>
    <t>Luis</t>
  </si>
  <si>
    <t>Laag</t>
  </si>
  <si>
    <t>Hubert</t>
  </si>
  <si>
    <t>Straudi</t>
  </si>
  <si>
    <t>Markus</t>
  </si>
  <si>
    <t>Lanz</t>
  </si>
  <si>
    <t xml:space="preserve">Hannes </t>
  </si>
  <si>
    <t>Rodeneck</t>
  </si>
  <si>
    <t>Hannes</t>
  </si>
  <si>
    <t>Rabensteiner</t>
  </si>
  <si>
    <t>Bergmeister</t>
  </si>
  <si>
    <t>Natz</t>
  </si>
  <si>
    <t xml:space="preserve">Markus </t>
  </si>
  <si>
    <t>Jageregger</t>
  </si>
  <si>
    <t>Albin</t>
  </si>
  <si>
    <t>Mahlknecht</t>
  </si>
  <si>
    <t>Bruneck</t>
  </si>
  <si>
    <t>Tobias</t>
  </si>
  <si>
    <t>Oberhofer</t>
  </si>
  <si>
    <t>Andreas</t>
  </si>
  <si>
    <t>Declara</t>
  </si>
  <si>
    <t>Norbert</t>
  </si>
  <si>
    <t>Hofmann</t>
  </si>
  <si>
    <t>sitzend aufgelegt</t>
  </si>
  <si>
    <t>Gottlieb</t>
  </si>
  <si>
    <t>Webhofer</t>
  </si>
  <si>
    <t>Villanders</t>
  </si>
  <si>
    <t>Arnold</t>
  </si>
  <si>
    <t>Erlacher</t>
  </si>
  <si>
    <t>Lukas</t>
  </si>
  <si>
    <t>Prader</t>
  </si>
  <si>
    <t>Afers</t>
  </si>
  <si>
    <t>Albert</t>
  </si>
  <si>
    <t>Graffonara</t>
  </si>
  <si>
    <t>Marco</t>
  </si>
  <si>
    <t>Grossmald</t>
  </si>
  <si>
    <t>Brandtal</t>
  </si>
  <si>
    <t>Elias</t>
  </si>
  <si>
    <t>Vahrn</t>
  </si>
  <si>
    <t>Michael</t>
  </si>
  <si>
    <t>Mairhofer</t>
  </si>
  <si>
    <t>Florian</t>
  </si>
  <si>
    <t>Harasser</t>
  </si>
  <si>
    <t>St. Andrä</t>
  </si>
  <si>
    <t>Willeit</t>
  </si>
  <si>
    <t>Gäste 2</t>
  </si>
  <si>
    <t>Matthäus</t>
  </si>
  <si>
    <t>Christian</t>
  </si>
  <si>
    <t>Auserhofer</t>
  </si>
  <si>
    <t>stehend aufgelegt</t>
  </si>
  <si>
    <t>Frener</t>
  </si>
  <si>
    <t>Huber</t>
  </si>
  <si>
    <t>Mattias</t>
  </si>
  <si>
    <t>Ruepp</t>
  </si>
  <si>
    <t>Matthias</t>
  </si>
  <si>
    <t>Oskar</t>
  </si>
  <si>
    <t>Auserlechner</t>
  </si>
  <si>
    <t>Weitental</t>
  </si>
  <si>
    <t xml:space="preserve">Andreas </t>
  </si>
  <si>
    <t>Gesteklasse 1</t>
  </si>
  <si>
    <t>Gerd</t>
  </si>
  <si>
    <t>Gebhard</t>
  </si>
  <si>
    <t>Pabst</t>
  </si>
  <si>
    <t>Horst</t>
  </si>
  <si>
    <t>Peintner</t>
  </si>
  <si>
    <t>Erwin</t>
  </si>
  <si>
    <t>Lechner</t>
  </si>
  <si>
    <t>Daniel</t>
  </si>
  <si>
    <t>Bertolani</t>
  </si>
  <si>
    <t>Stefan</t>
  </si>
  <si>
    <t>Kurt</t>
  </si>
  <si>
    <t xml:space="preserve">Mair </t>
  </si>
  <si>
    <t>Roland</t>
  </si>
  <si>
    <t>Karl</t>
  </si>
  <si>
    <t xml:space="preserve">Meransen </t>
  </si>
  <si>
    <t>Mussner</t>
  </si>
  <si>
    <t>Wolkenstein</t>
  </si>
  <si>
    <t>Mark.</t>
  </si>
  <si>
    <t xml:space="preserve">Franz </t>
  </si>
  <si>
    <t>Silvio</t>
  </si>
  <si>
    <t>Barozzi</t>
  </si>
  <si>
    <t>Vallarsa Trambileno</t>
  </si>
  <si>
    <t>Mazauner Campana</t>
  </si>
  <si>
    <t>gold</t>
  </si>
  <si>
    <t>15 mal in Folge erreicht,Zahl  bestellen</t>
  </si>
  <si>
    <t>Bronze</t>
  </si>
  <si>
    <t>Armin</t>
  </si>
  <si>
    <t>liegend frei</t>
  </si>
  <si>
    <t>Stubenruss</t>
  </si>
  <si>
    <t>Acherer</t>
  </si>
  <si>
    <t>Erich</t>
  </si>
  <si>
    <t>Sepp</t>
  </si>
  <si>
    <t>Kirchler</t>
  </si>
  <si>
    <t>Klaus</t>
  </si>
  <si>
    <t>Wilhelm</t>
  </si>
  <si>
    <t>Tschissner</t>
  </si>
  <si>
    <t>Villnöß</t>
  </si>
  <si>
    <t>Werner</t>
  </si>
  <si>
    <t>Burger</t>
  </si>
  <si>
    <t>silber</t>
  </si>
  <si>
    <t>grün</t>
  </si>
  <si>
    <t>Rovereto</t>
  </si>
  <si>
    <t>Gold mit Silberkranz</t>
  </si>
  <si>
    <t>Grün</t>
  </si>
  <si>
    <t>Alois</t>
  </si>
  <si>
    <t>Hofer</t>
  </si>
  <si>
    <t>Bernhard</t>
  </si>
  <si>
    <t>Platzer</t>
  </si>
  <si>
    <t>Staudacher</t>
  </si>
  <si>
    <t>Oswald</t>
  </si>
  <si>
    <t>Michaler</t>
  </si>
  <si>
    <t>Baumgartner</t>
  </si>
  <si>
    <t>Paul</t>
  </si>
  <si>
    <t>Niedermeair</t>
  </si>
  <si>
    <t>Spinges</t>
  </si>
  <si>
    <t>Unterthiner</t>
  </si>
  <si>
    <t>Harald</t>
  </si>
  <si>
    <t>Mair</t>
  </si>
  <si>
    <t>gold mit silberkranz noch bestellen</t>
  </si>
  <si>
    <t>Walter</t>
  </si>
  <si>
    <t>Kofler</t>
  </si>
  <si>
    <t>Brunner</t>
  </si>
  <si>
    <t>Philipp</t>
  </si>
  <si>
    <t>Gednkscheibe</t>
  </si>
  <si>
    <t>Manuel</t>
  </si>
  <si>
    <t>Untermarzoner</t>
  </si>
  <si>
    <t>Markart</t>
  </si>
  <si>
    <t>Dietmar</t>
  </si>
  <si>
    <t>Dorfmann</t>
  </si>
  <si>
    <t>Feldthurns</t>
  </si>
  <si>
    <t>Holzmann</t>
  </si>
  <si>
    <t>Pramsohler</t>
  </si>
  <si>
    <t>Maximilian</t>
  </si>
  <si>
    <t>Trens</t>
  </si>
  <si>
    <t>silber bestellen bezahlt noch beim schießen</t>
  </si>
  <si>
    <t>Meinhard</t>
  </si>
  <si>
    <t>Stockner</t>
  </si>
  <si>
    <t>Augustin</t>
  </si>
  <si>
    <t>Schrott</t>
  </si>
  <si>
    <t>Lajen</t>
  </si>
  <si>
    <t>Wirth-Anderlan</t>
  </si>
  <si>
    <t>Kaltern</t>
  </si>
  <si>
    <t>Jürgen</t>
  </si>
  <si>
    <t>Egon</t>
  </si>
  <si>
    <t>Zemmer</t>
  </si>
  <si>
    <t>sitzend frei</t>
  </si>
  <si>
    <t>Plieger</t>
  </si>
  <si>
    <t>Hinterlechner</t>
  </si>
  <si>
    <t>Leitner</t>
  </si>
  <si>
    <t>Sylvia</t>
  </si>
  <si>
    <t>Untersteiner</t>
  </si>
  <si>
    <t>Hans</t>
  </si>
  <si>
    <t>Profanter</t>
  </si>
  <si>
    <t>Messner</t>
  </si>
  <si>
    <t>St. Ulrich</t>
  </si>
  <si>
    <t>Lambacher</t>
  </si>
  <si>
    <t>Lorenz</t>
  </si>
  <si>
    <t>Delueg</t>
  </si>
  <si>
    <t xml:space="preserve">Jürgen </t>
  </si>
  <si>
    <t>Wirt Anderlan</t>
  </si>
  <si>
    <t>lajen</t>
  </si>
  <si>
    <t>sitzend aufg</t>
  </si>
  <si>
    <t>Seppi</t>
  </si>
  <si>
    <t>Ploner</t>
  </si>
  <si>
    <t>Lang</t>
  </si>
  <si>
    <t>Runggatscher</t>
  </si>
  <si>
    <t>Achmüller</t>
  </si>
  <si>
    <t>Edoardo</t>
  </si>
  <si>
    <t>Destra Ades</t>
  </si>
  <si>
    <t>Adami</t>
  </si>
  <si>
    <t>Ladins de fasha</t>
  </si>
  <si>
    <t>Alberto</t>
  </si>
  <si>
    <t>Bianchi</t>
  </si>
  <si>
    <t>Andrea</t>
  </si>
  <si>
    <t>Pedrotti</t>
  </si>
  <si>
    <t>Kritzinger</t>
  </si>
  <si>
    <t>ja</t>
  </si>
  <si>
    <t>bezahlt noch zu bestellen</t>
  </si>
  <si>
    <t>Peter</t>
  </si>
  <si>
    <t>manuel</t>
  </si>
  <si>
    <t>Buchenstein</t>
  </si>
  <si>
    <t>sitzend aufg.</t>
  </si>
  <si>
    <t>Grossmann</t>
  </si>
  <si>
    <t>Ausserlechner</t>
  </si>
  <si>
    <t xml:space="preserve">Konrad </t>
  </si>
  <si>
    <t>Grünfelder</t>
  </si>
  <si>
    <t>Alfred</t>
  </si>
  <si>
    <t>Molling</t>
  </si>
  <si>
    <t>Stedile</t>
  </si>
  <si>
    <t>Lamprecht</t>
  </si>
  <si>
    <t>silberkranz bestellen</t>
  </si>
  <si>
    <t>Alexander</t>
  </si>
  <si>
    <t>Robert</t>
  </si>
  <si>
    <t>Hans Peter</t>
  </si>
  <si>
    <t>Hirschhuber</t>
  </si>
  <si>
    <t>Mils</t>
  </si>
  <si>
    <t>Schönfelder</t>
  </si>
  <si>
    <t>Gäste 1</t>
  </si>
  <si>
    <t>Gehard</t>
  </si>
  <si>
    <t xml:space="preserve">Daniel </t>
  </si>
  <si>
    <t>Christoph</t>
  </si>
  <si>
    <t>Bernardi</t>
  </si>
  <si>
    <t>Ivan</t>
  </si>
  <si>
    <t>Avi</t>
  </si>
  <si>
    <t xml:space="preserve">Dietmar </t>
  </si>
  <si>
    <t>Insam</t>
  </si>
  <si>
    <t>Gäste1</t>
  </si>
  <si>
    <t xml:space="preserve">Armin </t>
  </si>
  <si>
    <t>Benedikt</t>
  </si>
  <si>
    <t>Arno Markus</t>
  </si>
  <si>
    <t>Kasslatter</t>
  </si>
  <si>
    <t>Anton</t>
  </si>
  <si>
    <t>Andreas Anton</t>
  </si>
  <si>
    <t>Demetz</t>
  </si>
  <si>
    <t>Runggaldier</t>
  </si>
  <si>
    <t>Bernd</t>
  </si>
  <si>
    <t>Raffeiner</t>
  </si>
  <si>
    <t>gäste 1</t>
  </si>
  <si>
    <t>Gislimberti</t>
  </si>
  <si>
    <t>Patton</t>
  </si>
  <si>
    <t>Mariano</t>
  </si>
  <si>
    <t xml:space="preserve">Josef </t>
  </si>
  <si>
    <t xml:space="preserve">Kaser </t>
  </si>
  <si>
    <t>Kaser</t>
  </si>
  <si>
    <t>ligend frei</t>
  </si>
  <si>
    <t>Knottner</t>
  </si>
  <si>
    <t>Obwexer</t>
  </si>
  <si>
    <t xml:space="preserve">Luis </t>
  </si>
  <si>
    <t>Diemar</t>
  </si>
  <si>
    <t>Arno</t>
  </si>
  <si>
    <t xml:space="preserve"> Kasslatter</t>
  </si>
  <si>
    <t>Ernst</t>
  </si>
  <si>
    <t>Gasser</t>
  </si>
  <si>
    <t>Gamper</t>
  </si>
  <si>
    <t>Sandra</t>
  </si>
  <si>
    <t xml:space="preserve">Alex </t>
  </si>
  <si>
    <t>Schatzer</t>
  </si>
  <si>
    <t>bronze</t>
  </si>
  <si>
    <t>St.Andrä</t>
  </si>
  <si>
    <t>Marketenderin</t>
  </si>
  <si>
    <t xml:space="preserve">Benno </t>
  </si>
  <si>
    <t>Schanung</t>
  </si>
  <si>
    <t>Nora</t>
  </si>
  <si>
    <t xml:space="preserve">Hubert </t>
  </si>
  <si>
    <t>Fischer</t>
  </si>
  <si>
    <t>Rudolf</t>
  </si>
  <si>
    <t>Plattner</t>
  </si>
  <si>
    <t>Faller</t>
  </si>
  <si>
    <t>Schalders</t>
  </si>
  <si>
    <t>Kinigadner</t>
  </si>
  <si>
    <t>Griesser</t>
  </si>
  <si>
    <t>schaut in Komp nach und meldet sich</t>
  </si>
  <si>
    <t>Benno</t>
  </si>
  <si>
    <t>schaut in  Komp nach und meldet sich</t>
  </si>
  <si>
    <t>Eichner</t>
  </si>
  <si>
    <t>GOLD MIT silberkranz noch geben</t>
  </si>
  <si>
    <t xml:space="preserve">Spange bestellen </t>
  </si>
  <si>
    <t>Miorandi</t>
  </si>
  <si>
    <t>Castelan</t>
  </si>
  <si>
    <t>Eibling</t>
  </si>
  <si>
    <t>Riedl</t>
  </si>
  <si>
    <t>Otto</t>
  </si>
  <si>
    <t>Carina</t>
  </si>
  <si>
    <t>liegend aufg.</t>
  </si>
  <si>
    <t>Peirer</t>
  </si>
  <si>
    <t>Reinhold</t>
  </si>
  <si>
    <t>Georg</t>
  </si>
  <si>
    <t>Prosch</t>
  </si>
  <si>
    <t>St Andrä</t>
  </si>
  <si>
    <t>Meister</t>
  </si>
  <si>
    <t>Amort</t>
  </si>
  <si>
    <t>Kranzhornstrasse 15 83052 Bruckmühl-Waldheim Deutschland Bayern</t>
  </si>
  <si>
    <t>Goldschnurr bestellen und schicken bezahlt</t>
  </si>
  <si>
    <t>Alex</t>
  </si>
  <si>
    <t>Auer</t>
  </si>
  <si>
    <t>David</t>
  </si>
  <si>
    <t>Valentin</t>
  </si>
  <si>
    <t>Meister noch geben</t>
  </si>
  <si>
    <t>Marion</t>
  </si>
  <si>
    <t>Julia</t>
  </si>
  <si>
    <t>Richard</t>
  </si>
  <si>
    <t>Oberhuber</t>
  </si>
  <si>
    <t>Silberschnur bestellen  ,noch nicht bezahlt</t>
  </si>
  <si>
    <t xml:space="preserve">gold mit sillber </t>
  </si>
  <si>
    <t>Gold mit Silberkranz zu bestellen</t>
  </si>
  <si>
    <t>Gold zu bestellen und zu bezahlen</t>
  </si>
  <si>
    <t>Moritz</t>
  </si>
  <si>
    <t>Gostner</t>
  </si>
  <si>
    <t xml:space="preserve">Pius </t>
  </si>
  <si>
    <t>Steinmann</t>
  </si>
  <si>
    <t>v. Unterrichter</t>
  </si>
  <si>
    <t>Sarns</t>
  </si>
  <si>
    <t>gold mit silberkranz bestellen</t>
  </si>
  <si>
    <t>Beste 10-Serie</t>
  </si>
  <si>
    <t>Summe beste 3 10-Serien</t>
  </si>
  <si>
    <t>Nachname</t>
  </si>
  <si>
    <t>Rang</t>
  </si>
  <si>
    <t>Stellung</t>
  </si>
  <si>
    <t>steh. frei</t>
  </si>
  <si>
    <t>steh. aufg.</t>
  </si>
  <si>
    <t>Marketenerinnen</t>
  </si>
  <si>
    <t>Marketenderinnen</t>
  </si>
  <si>
    <t>2.beste 10-Serie</t>
  </si>
  <si>
    <t>3.beste 10-Serie</t>
  </si>
  <si>
    <t>Ergebnis</t>
  </si>
  <si>
    <t>Peter Mayr Brixen</t>
  </si>
  <si>
    <t>Alte Pfarre Natz</t>
  </si>
  <si>
    <t>Peter Kemenater Schabs</t>
  </si>
  <si>
    <t>F. u. G. Villnöß</t>
  </si>
  <si>
    <t>Rostental Lüsen</t>
  </si>
  <si>
    <t>Anton von Gasteiger Villanders</t>
  </si>
  <si>
    <t>Schützenkompanie</t>
  </si>
  <si>
    <t xml:space="preserve">Gästeklasse 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</si>
</sst>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O209"/>
  <sheetViews>
    <sheetView showWhiteSpace="0" zoomScale="145" zoomScaleNormal="145" workbookViewId="0">
      <pane ySplit="1" topLeftCell="A14" activePane="bottomLeft" state="frozen"/>
      <selection pane="bottomLeft" activeCell="D99" sqref="D99"/>
    </sheetView>
  </sheetViews>
  <sheetFormatPr baseColWidth="10" defaultColWidth="9" defaultRowHeight="12" x14ac:dyDescent="0.2"/>
  <cols>
    <col min="1" max="1" width="4.375" style="7" customWidth="1"/>
    <col min="2" max="2" width="13.875" style="6" customWidth="1"/>
    <col min="3" max="3" width="11.25" style="6" customWidth="1"/>
    <col min="4" max="4" width="10.625" style="6" customWidth="1"/>
    <col min="5" max="5" width="13.25" style="6" bestFit="1" customWidth="1"/>
    <col min="6" max="6" width="15.625" style="6" customWidth="1"/>
    <col min="7" max="7" width="19.125" style="6" hidden="1" customWidth="1"/>
    <col min="8" max="10" width="6.125" style="6" customWidth="1"/>
    <col min="11" max="11" width="8.5" style="6" customWidth="1"/>
    <col min="12" max="22" width="4.75" style="6" customWidth="1"/>
    <col min="23" max="26" width="6.125" style="6" customWidth="1"/>
    <col min="27" max="1029" width="11" style="6" customWidth="1"/>
    <col min="1030" max="16384" width="9" style="7"/>
  </cols>
  <sheetData>
    <row r="1" spans="1:26" s="2" customFormat="1" ht="36" x14ac:dyDescent="0.2">
      <c r="A1" s="1" t="s">
        <v>3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26</v>
      </c>
      <c r="G1" s="1" t="s">
        <v>27</v>
      </c>
      <c r="H1" s="1" t="s">
        <v>361</v>
      </c>
      <c r="I1" s="1" t="s">
        <v>370</v>
      </c>
      <c r="J1" s="1" t="s">
        <v>371</v>
      </c>
      <c r="K1" s="1" t="s">
        <v>362</v>
      </c>
      <c r="L1" s="1" t="s">
        <v>20</v>
      </c>
      <c r="M1" s="1" t="s">
        <v>20</v>
      </c>
      <c r="N1" s="1" t="s">
        <v>20</v>
      </c>
      <c r="O1" s="1" t="s">
        <v>20</v>
      </c>
      <c r="P1" s="1" t="s">
        <v>20</v>
      </c>
      <c r="Q1" s="1" t="s">
        <v>20</v>
      </c>
      <c r="R1" s="1" t="s">
        <v>20</v>
      </c>
      <c r="S1" s="1" t="s">
        <v>20</v>
      </c>
      <c r="T1" s="1" t="s">
        <v>20</v>
      </c>
      <c r="U1" s="1" t="s">
        <v>20</v>
      </c>
      <c r="V1" s="1" t="s">
        <v>20</v>
      </c>
      <c r="W1" s="1" t="s">
        <v>191</v>
      </c>
      <c r="X1" s="1" t="s">
        <v>20</v>
      </c>
      <c r="Y1" s="1" t="s">
        <v>20</v>
      </c>
      <c r="Z1" s="1" t="s">
        <v>20</v>
      </c>
    </row>
    <row r="2" spans="1:26" x14ac:dyDescent="0.2">
      <c r="A2" s="3">
        <v>1</v>
      </c>
      <c r="B2" s="4" t="s">
        <v>28</v>
      </c>
      <c r="C2" s="4" t="s">
        <v>29</v>
      </c>
      <c r="D2" s="4" t="s">
        <v>30</v>
      </c>
      <c r="E2" s="4" t="s">
        <v>22</v>
      </c>
      <c r="F2" s="4" t="s">
        <v>12</v>
      </c>
      <c r="G2" s="4"/>
      <c r="H2" s="4">
        <f t="shared" ref="H2:H65" si="0">LARGE(L2:V2,1)</f>
        <v>58</v>
      </c>
      <c r="I2" s="4">
        <f>LARGE(L2:V2,2)</f>
        <v>54</v>
      </c>
      <c r="J2" s="4"/>
      <c r="K2" s="5"/>
      <c r="L2" s="5">
        <v>58</v>
      </c>
      <c r="M2" s="5">
        <v>54</v>
      </c>
      <c r="N2" s="5"/>
      <c r="O2" s="5"/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3">
        <v>2</v>
      </c>
      <c r="B3" s="4" t="s">
        <v>32</v>
      </c>
      <c r="C3" s="4" t="s">
        <v>29</v>
      </c>
      <c r="D3" s="4" t="s">
        <v>33</v>
      </c>
      <c r="E3" s="4" t="s">
        <v>22</v>
      </c>
      <c r="F3" s="4" t="s">
        <v>12</v>
      </c>
      <c r="G3" s="4" t="s">
        <v>167</v>
      </c>
      <c r="H3" s="4">
        <f t="shared" si="0"/>
        <v>78</v>
      </c>
      <c r="I3" s="4">
        <f>LARGE(L3:V3,2)</f>
        <v>77</v>
      </c>
      <c r="J3" s="4">
        <f>LARGE(L3:V3,3)</f>
        <v>76</v>
      </c>
      <c r="K3" s="5">
        <f>LARGE(L3:V3,1)+LARGE(L3:V3,2)+LARGE(L3:V3,3)</f>
        <v>231</v>
      </c>
      <c r="L3" s="5">
        <v>78</v>
      </c>
      <c r="M3" s="5">
        <v>77</v>
      </c>
      <c r="N3" s="5">
        <v>76</v>
      </c>
      <c r="O3" s="5"/>
      <c r="P3" s="5"/>
      <c r="Q3" s="5"/>
      <c r="R3" s="4"/>
      <c r="S3" s="4"/>
      <c r="T3" s="4"/>
      <c r="U3" s="4"/>
      <c r="V3" s="4"/>
      <c r="W3" s="4"/>
      <c r="X3" s="4"/>
      <c r="Y3" s="4"/>
      <c r="Z3" s="4"/>
    </row>
    <row r="4" spans="1:26" x14ac:dyDescent="0.2">
      <c r="A4" s="3">
        <v>3</v>
      </c>
      <c r="B4" s="4" t="s">
        <v>35</v>
      </c>
      <c r="C4" s="4" t="s">
        <v>36</v>
      </c>
      <c r="D4" s="4" t="s">
        <v>164</v>
      </c>
      <c r="E4" s="4" t="s">
        <v>38</v>
      </c>
      <c r="F4" s="4" t="s">
        <v>12</v>
      </c>
      <c r="G4" s="4"/>
      <c r="H4" s="4">
        <f t="shared" si="0"/>
        <v>53</v>
      </c>
      <c r="I4" s="4">
        <f>LARGE(L4:V4,2)</f>
        <v>50</v>
      </c>
      <c r="J4" s="4">
        <f>LARGE(L4:V4,3)</f>
        <v>44</v>
      </c>
      <c r="K4" s="5">
        <f>LARGE(L4:V4,1)+LARGE(L4:V4,2)+LARGE(L4:V4,3)</f>
        <v>147</v>
      </c>
      <c r="L4" s="5">
        <v>53</v>
      </c>
      <c r="M4" s="5">
        <v>50</v>
      </c>
      <c r="N4" s="5">
        <v>44</v>
      </c>
      <c r="O4" s="5"/>
      <c r="P4" s="5"/>
      <c r="Q4" s="5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3">
        <v>4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12</v>
      </c>
      <c r="G5" s="4" t="s">
        <v>168</v>
      </c>
      <c r="H5" s="4">
        <f t="shared" si="0"/>
        <v>69</v>
      </c>
      <c r="I5" s="4">
        <f>LARGE(L5:V5,2)</f>
        <v>67</v>
      </c>
      <c r="J5" s="4">
        <f>LARGE(L5:V5,3)</f>
        <v>64</v>
      </c>
      <c r="K5" s="5">
        <f>LARGE(L5:V5,1)+LARGE(L5:V5,2)+LARGE(L5:V5,3)</f>
        <v>200</v>
      </c>
      <c r="L5" s="5">
        <v>69</v>
      </c>
      <c r="M5" s="5">
        <v>67</v>
      </c>
      <c r="N5" s="5">
        <v>64</v>
      </c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</row>
    <row r="6" spans="1:26" x14ac:dyDescent="0.2">
      <c r="A6" s="3">
        <v>5</v>
      </c>
      <c r="B6" s="4" t="s">
        <v>43</v>
      </c>
      <c r="C6" s="4" t="s">
        <v>44</v>
      </c>
      <c r="D6" s="4" t="s">
        <v>248</v>
      </c>
      <c r="E6" s="4" t="s">
        <v>59</v>
      </c>
      <c r="F6" s="4" t="s">
        <v>12</v>
      </c>
      <c r="G6" s="4"/>
      <c r="H6" s="4">
        <f t="shared" si="0"/>
        <v>54</v>
      </c>
      <c r="I6" s="4">
        <f>LARGE(L6:V6,2)</f>
        <v>54</v>
      </c>
      <c r="J6" s="4">
        <f>LARGE(L6:V6,3)</f>
        <v>39</v>
      </c>
      <c r="K6" s="5">
        <f>LARGE(L6:V6,1)+LARGE(L6:V6,2)+LARGE(L6:V6,3)</f>
        <v>147</v>
      </c>
      <c r="L6" s="5">
        <v>54</v>
      </c>
      <c r="M6" s="5">
        <v>54</v>
      </c>
      <c r="N6" s="5">
        <v>39</v>
      </c>
      <c r="O6" s="5"/>
      <c r="P6" s="5"/>
      <c r="Q6" s="5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3">
        <v>6</v>
      </c>
      <c r="B7" s="4" t="s">
        <v>46</v>
      </c>
      <c r="C7" s="4" t="s">
        <v>44</v>
      </c>
      <c r="D7" s="4" t="s">
        <v>248</v>
      </c>
      <c r="E7" s="4" t="s">
        <v>58</v>
      </c>
      <c r="F7" s="4" t="s">
        <v>12</v>
      </c>
      <c r="G7" s="4"/>
      <c r="H7" s="4">
        <f t="shared" si="0"/>
        <v>53</v>
      </c>
      <c r="I7" s="4"/>
      <c r="J7" s="4"/>
      <c r="K7" s="5"/>
      <c r="L7" s="5">
        <v>53</v>
      </c>
      <c r="M7" s="5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4"/>
      <c r="Z7" s="4"/>
    </row>
    <row r="8" spans="1:26" x14ac:dyDescent="0.2">
      <c r="A8" s="3">
        <v>7</v>
      </c>
      <c r="B8" s="4" t="s">
        <v>48</v>
      </c>
      <c r="C8" s="4" t="s">
        <v>49</v>
      </c>
      <c r="D8" s="4" t="s">
        <v>169</v>
      </c>
      <c r="E8" s="4" t="s">
        <v>59</v>
      </c>
      <c r="F8" s="4" t="s">
        <v>12</v>
      </c>
      <c r="G8" s="4"/>
      <c r="H8" s="4">
        <f t="shared" si="0"/>
        <v>84</v>
      </c>
      <c r="I8" s="4">
        <f t="shared" ref="I8:I40" si="1">LARGE(L8:V8,2)</f>
        <v>74</v>
      </c>
      <c r="J8" s="4">
        <f t="shared" ref="J8:J22" si="2">LARGE(L8:V8,3)</f>
        <v>69</v>
      </c>
      <c r="K8" s="5">
        <f t="shared" ref="K8:K22" si="3">LARGE(L8:V8,1)+LARGE(L8:V8,2)+LARGE(L8:V8,3)</f>
        <v>227</v>
      </c>
      <c r="L8" s="5">
        <v>84</v>
      </c>
      <c r="M8" s="5">
        <v>74</v>
      </c>
      <c r="N8" s="5">
        <v>69</v>
      </c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</row>
    <row r="9" spans="1:26" x14ac:dyDescent="0.2">
      <c r="A9" s="3">
        <v>8</v>
      </c>
      <c r="B9" s="4" t="s">
        <v>50</v>
      </c>
      <c r="C9" s="4" t="s">
        <v>51</v>
      </c>
      <c r="D9" s="4" t="s">
        <v>169</v>
      </c>
      <c r="E9" s="4" t="s">
        <v>59</v>
      </c>
      <c r="F9" s="4" t="s">
        <v>12</v>
      </c>
      <c r="G9" s="4"/>
      <c r="H9" s="4">
        <f t="shared" si="0"/>
        <v>55</v>
      </c>
      <c r="I9" s="4">
        <f t="shared" si="1"/>
        <v>46</v>
      </c>
      <c r="J9" s="4">
        <f t="shared" si="2"/>
        <v>36</v>
      </c>
      <c r="K9" s="5">
        <f t="shared" si="3"/>
        <v>137</v>
      </c>
      <c r="L9" s="5">
        <v>55</v>
      </c>
      <c r="M9" s="5">
        <v>46</v>
      </c>
      <c r="N9" s="5">
        <v>36</v>
      </c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">
      <c r="A10" s="3">
        <v>9</v>
      </c>
      <c r="B10" s="4" t="s">
        <v>52</v>
      </c>
      <c r="C10" s="4" t="s">
        <v>53</v>
      </c>
      <c r="D10" s="4" t="s">
        <v>33</v>
      </c>
      <c r="E10" s="4" t="s">
        <v>22</v>
      </c>
      <c r="F10" s="4" t="s">
        <v>12</v>
      </c>
      <c r="G10" s="4" t="s">
        <v>17</v>
      </c>
      <c r="H10" s="4">
        <f t="shared" si="0"/>
        <v>82</v>
      </c>
      <c r="I10" s="4">
        <f t="shared" si="1"/>
        <v>72</v>
      </c>
      <c r="J10" s="4">
        <f t="shared" si="2"/>
        <v>71</v>
      </c>
      <c r="K10" s="5">
        <f t="shared" si="3"/>
        <v>225</v>
      </c>
      <c r="L10" s="5">
        <v>82</v>
      </c>
      <c r="M10" s="5">
        <v>72</v>
      </c>
      <c r="N10" s="5">
        <v>71</v>
      </c>
      <c r="O10" s="5"/>
      <c r="P10" s="5"/>
      <c r="Q10" s="5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">
      <c r="A11" s="3">
        <v>10</v>
      </c>
      <c r="B11" s="4" t="s">
        <v>55</v>
      </c>
      <c r="C11" s="4" t="s">
        <v>56</v>
      </c>
      <c r="D11" s="4" t="s">
        <v>33</v>
      </c>
      <c r="E11" s="4" t="s">
        <v>22</v>
      </c>
      <c r="F11" s="4" t="s">
        <v>12</v>
      </c>
      <c r="G11" s="4" t="s">
        <v>170</v>
      </c>
      <c r="H11" s="4">
        <f t="shared" si="0"/>
        <v>92</v>
      </c>
      <c r="I11" s="4">
        <f t="shared" si="1"/>
        <v>86</v>
      </c>
      <c r="J11" s="4">
        <f t="shared" si="2"/>
        <v>85</v>
      </c>
      <c r="K11" s="5">
        <f t="shared" si="3"/>
        <v>263</v>
      </c>
      <c r="L11" s="5">
        <v>92</v>
      </c>
      <c r="M11" s="5">
        <v>86</v>
      </c>
      <c r="N11" s="5">
        <v>85</v>
      </c>
      <c r="O11" s="5"/>
      <c r="P11" s="5"/>
      <c r="Q11" s="5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">
      <c r="A12" s="3">
        <v>19</v>
      </c>
      <c r="B12" s="4" t="s">
        <v>82</v>
      </c>
      <c r="C12" s="4" t="s">
        <v>83</v>
      </c>
      <c r="D12" s="4" t="s">
        <v>84</v>
      </c>
      <c r="E12" s="4" t="s">
        <v>59</v>
      </c>
      <c r="F12" s="4" t="s">
        <v>67</v>
      </c>
      <c r="G12" s="4"/>
      <c r="H12" s="4">
        <f t="shared" si="0"/>
        <v>79</v>
      </c>
      <c r="I12" s="4">
        <f t="shared" si="1"/>
        <v>76</v>
      </c>
      <c r="J12" s="4">
        <f t="shared" si="2"/>
        <v>72</v>
      </c>
      <c r="K12" s="5">
        <f t="shared" si="3"/>
        <v>227</v>
      </c>
      <c r="L12" s="5">
        <v>79</v>
      </c>
      <c r="M12" s="5">
        <v>76</v>
      </c>
      <c r="N12" s="5">
        <v>72</v>
      </c>
      <c r="O12" s="5"/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">
      <c r="A13" s="3">
        <v>10</v>
      </c>
      <c r="B13" s="4" t="s">
        <v>55</v>
      </c>
      <c r="C13" s="4" t="s">
        <v>56</v>
      </c>
      <c r="D13" s="4" t="s">
        <v>33</v>
      </c>
      <c r="E13" s="4" t="s">
        <v>22</v>
      </c>
      <c r="F13" s="4" t="s">
        <v>117</v>
      </c>
      <c r="G13" s="4"/>
      <c r="H13" s="4">
        <f t="shared" si="0"/>
        <v>95</v>
      </c>
      <c r="I13" s="4">
        <f t="shared" si="1"/>
        <v>94</v>
      </c>
      <c r="J13" s="4">
        <f t="shared" si="2"/>
        <v>90</v>
      </c>
      <c r="K13" s="5">
        <f t="shared" si="3"/>
        <v>279</v>
      </c>
      <c r="L13" s="5">
        <v>95</v>
      </c>
      <c r="M13" s="5">
        <v>94</v>
      </c>
      <c r="N13" s="5">
        <v>90</v>
      </c>
      <c r="O13" s="5">
        <v>86</v>
      </c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">
      <c r="A14" s="3">
        <v>1066</v>
      </c>
      <c r="B14" s="4" t="s">
        <v>60</v>
      </c>
      <c r="C14" s="4" t="s">
        <v>14</v>
      </c>
      <c r="D14" s="4" t="s">
        <v>2</v>
      </c>
      <c r="E14" s="4" t="s">
        <v>22</v>
      </c>
      <c r="F14" s="4" t="s">
        <v>67</v>
      </c>
      <c r="G14" s="4"/>
      <c r="H14" s="4">
        <f t="shared" si="0"/>
        <v>75</v>
      </c>
      <c r="I14" s="4">
        <f t="shared" si="1"/>
        <v>75</v>
      </c>
      <c r="J14" s="4">
        <f t="shared" si="2"/>
        <v>69</v>
      </c>
      <c r="K14" s="5">
        <f t="shared" si="3"/>
        <v>219</v>
      </c>
      <c r="L14" s="5">
        <v>75</v>
      </c>
      <c r="M14" s="5">
        <v>75</v>
      </c>
      <c r="N14" s="5">
        <v>69</v>
      </c>
      <c r="O14" s="5"/>
      <c r="P14" s="5"/>
      <c r="Q14" s="5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">
      <c r="A15" s="3">
        <v>1066</v>
      </c>
      <c r="B15" s="4" t="s">
        <v>60</v>
      </c>
      <c r="C15" s="4" t="s">
        <v>14</v>
      </c>
      <c r="D15" s="4" t="s">
        <v>2</v>
      </c>
      <c r="E15" s="4" t="s">
        <v>22</v>
      </c>
      <c r="F15" s="4" t="s">
        <v>117</v>
      </c>
      <c r="G15" s="4"/>
      <c r="H15" s="4">
        <f t="shared" si="0"/>
        <v>90</v>
      </c>
      <c r="I15" s="4">
        <f t="shared" si="1"/>
        <v>85</v>
      </c>
      <c r="J15" s="4">
        <f t="shared" si="2"/>
        <v>85</v>
      </c>
      <c r="K15" s="5">
        <f t="shared" si="3"/>
        <v>260</v>
      </c>
      <c r="L15" s="5">
        <v>90</v>
      </c>
      <c r="M15" s="5">
        <v>85</v>
      </c>
      <c r="N15" s="5">
        <v>85</v>
      </c>
      <c r="O15" s="5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3">
        <v>1066</v>
      </c>
      <c r="B16" s="4" t="s">
        <v>60</v>
      </c>
      <c r="C16" s="4" t="s">
        <v>14</v>
      </c>
      <c r="D16" s="4" t="s">
        <v>2</v>
      </c>
      <c r="E16" s="4" t="s">
        <v>22</v>
      </c>
      <c r="F16" s="4" t="s">
        <v>12</v>
      </c>
      <c r="G16" s="4" t="s">
        <v>13</v>
      </c>
      <c r="H16" s="4">
        <f t="shared" si="0"/>
        <v>86</v>
      </c>
      <c r="I16" s="4">
        <f t="shared" si="1"/>
        <v>84</v>
      </c>
      <c r="J16" s="4">
        <f t="shared" si="2"/>
        <v>78</v>
      </c>
      <c r="K16" s="5">
        <f t="shared" si="3"/>
        <v>248</v>
      </c>
      <c r="L16" s="5">
        <v>86</v>
      </c>
      <c r="M16" s="5">
        <v>84</v>
      </c>
      <c r="N16" s="5">
        <v>78</v>
      </c>
      <c r="O16" s="5"/>
      <c r="P16" s="5"/>
      <c r="Q16" s="5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3">
        <v>139</v>
      </c>
      <c r="B17" s="4" t="s">
        <v>28</v>
      </c>
      <c r="C17" s="4" t="s">
        <v>300</v>
      </c>
      <c r="D17" s="4" t="s">
        <v>207</v>
      </c>
      <c r="E17" s="4" t="s">
        <v>22</v>
      </c>
      <c r="F17" s="4" t="s">
        <v>67</v>
      </c>
      <c r="G17" s="4"/>
      <c r="H17" s="4">
        <f t="shared" si="0"/>
        <v>72</v>
      </c>
      <c r="I17" s="4">
        <f t="shared" si="1"/>
        <v>72</v>
      </c>
      <c r="J17" s="4">
        <f t="shared" si="2"/>
        <v>68</v>
      </c>
      <c r="K17" s="5">
        <f t="shared" si="3"/>
        <v>212</v>
      </c>
      <c r="L17" s="5">
        <v>64</v>
      </c>
      <c r="M17" s="5">
        <v>68</v>
      </c>
      <c r="N17" s="5">
        <v>72</v>
      </c>
      <c r="O17" s="5">
        <v>72</v>
      </c>
      <c r="P17" s="5"/>
      <c r="Q17" s="5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3">
        <v>12</v>
      </c>
      <c r="B18" s="4" t="s">
        <v>62</v>
      </c>
      <c r="C18" s="4" t="s">
        <v>63</v>
      </c>
      <c r="D18" s="4" t="s">
        <v>2</v>
      </c>
      <c r="E18" s="4" t="s">
        <v>22</v>
      </c>
      <c r="F18" s="4" t="s">
        <v>12</v>
      </c>
      <c r="G18" s="4" t="s">
        <v>170</v>
      </c>
      <c r="H18" s="4">
        <f t="shared" si="0"/>
        <v>91</v>
      </c>
      <c r="I18" s="4">
        <f t="shared" si="1"/>
        <v>73</v>
      </c>
      <c r="J18" s="4">
        <f t="shared" si="2"/>
        <v>67</v>
      </c>
      <c r="K18" s="5">
        <f t="shared" si="3"/>
        <v>231</v>
      </c>
      <c r="L18" s="5">
        <v>91</v>
      </c>
      <c r="M18" s="5">
        <v>73</v>
      </c>
      <c r="N18" s="5">
        <v>67</v>
      </c>
      <c r="O18" s="5"/>
      <c r="P18" s="5"/>
      <c r="Q18" s="5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3">
        <v>10</v>
      </c>
      <c r="B19" s="4" t="s">
        <v>55</v>
      </c>
      <c r="C19" s="4" t="s">
        <v>56</v>
      </c>
      <c r="D19" s="4" t="s">
        <v>33</v>
      </c>
      <c r="E19" s="4" t="s">
        <v>22</v>
      </c>
      <c r="F19" s="4" t="s">
        <v>67</v>
      </c>
      <c r="G19" s="4"/>
      <c r="H19" s="4">
        <f t="shared" si="0"/>
        <v>69</v>
      </c>
      <c r="I19" s="4">
        <f t="shared" si="1"/>
        <v>68</v>
      </c>
      <c r="J19" s="4">
        <f t="shared" si="2"/>
        <v>64</v>
      </c>
      <c r="K19" s="5">
        <f t="shared" si="3"/>
        <v>201</v>
      </c>
      <c r="L19" s="5">
        <v>69</v>
      </c>
      <c r="M19" s="5">
        <v>68</v>
      </c>
      <c r="N19" s="5">
        <v>64</v>
      </c>
      <c r="O19" s="5"/>
      <c r="P19" s="5"/>
      <c r="Q19" s="5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3">
        <v>14</v>
      </c>
      <c r="B20" s="4" t="s">
        <v>68</v>
      </c>
      <c r="C20" s="4" t="s">
        <v>81</v>
      </c>
      <c r="D20" s="4" t="s">
        <v>69</v>
      </c>
      <c r="E20" s="4" t="s">
        <v>59</v>
      </c>
      <c r="F20" s="4" t="s">
        <v>91</v>
      </c>
      <c r="G20" s="4"/>
      <c r="H20" s="4">
        <f t="shared" si="0"/>
        <v>84</v>
      </c>
      <c r="I20" s="4">
        <f t="shared" si="1"/>
        <v>84</v>
      </c>
      <c r="J20" s="4">
        <f t="shared" si="2"/>
        <v>84</v>
      </c>
      <c r="K20" s="5">
        <f t="shared" si="3"/>
        <v>252</v>
      </c>
      <c r="L20" s="5">
        <v>84</v>
      </c>
      <c r="M20" s="5">
        <v>84</v>
      </c>
      <c r="N20" s="5">
        <v>84</v>
      </c>
      <c r="O20" s="5"/>
      <c r="P20" s="5"/>
      <c r="Q20" s="5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">
      <c r="A21" s="3">
        <v>15</v>
      </c>
      <c r="B21" s="4" t="s">
        <v>70</v>
      </c>
      <c r="C21" s="4" t="s">
        <v>71</v>
      </c>
      <c r="D21" s="4" t="s">
        <v>69</v>
      </c>
      <c r="E21" s="4" t="s">
        <v>59</v>
      </c>
      <c r="F21" s="4" t="s">
        <v>91</v>
      </c>
      <c r="G21" s="4"/>
      <c r="H21" s="4">
        <f t="shared" si="0"/>
        <v>94</v>
      </c>
      <c r="I21" s="4">
        <f t="shared" si="1"/>
        <v>94</v>
      </c>
      <c r="J21" s="4">
        <f t="shared" si="2"/>
        <v>93</v>
      </c>
      <c r="K21" s="5">
        <f t="shared" si="3"/>
        <v>281</v>
      </c>
      <c r="L21" s="5">
        <v>94</v>
      </c>
      <c r="M21" s="5">
        <v>94</v>
      </c>
      <c r="N21" s="5">
        <v>93</v>
      </c>
      <c r="O21" s="5"/>
      <c r="P21" s="5"/>
      <c r="Q21" s="5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">
      <c r="A22" s="3">
        <v>16</v>
      </c>
      <c r="B22" s="4" t="s">
        <v>72</v>
      </c>
      <c r="C22" s="4" t="s">
        <v>73</v>
      </c>
      <c r="D22" s="4" t="s">
        <v>41</v>
      </c>
      <c r="E22" s="4" t="s">
        <v>22</v>
      </c>
      <c r="F22" s="4" t="s">
        <v>12</v>
      </c>
      <c r="G22" s="4" t="s">
        <v>168</v>
      </c>
      <c r="H22" s="4">
        <f t="shared" si="0"/>
        <v>61</v>
      </c>
      <c r="I22" s="4">
        <f t="shared" si="1"/>
        <v>59</v>
      </c>
      <c r="J22" s="4">
        <f t="shared" si="2"/>
        <v>53</v>
      </c>
      <c r="K22" s="5">
        <f t="shared" si="3"/>
        <v>173</v>
      </c>
      <c r="L22" s="5">
        <v>61</v>
      </c>
      <c r="M22" s="5">
        <v>59</v>
      </c>
      <c r="N22" s="5">
        <v>53</v>
      </c>
      <c r="O22" s="5"/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3">
        <v>17</v>
      </c>
      <c r="B23" s="4" t="s">
        <v>76</v>
      </c>
      <c r="C23" s="4" t="s">
        <v>77</v>
      </c>
      <c r="D23" s="4" t="s">
        <v>75</v>
      </c>
      <c r="E23" s="4" t="s">
        <v>22</v>
      </c>
      <c r="F23" s="4" t="s">
        <v>12</v>
      </c>
      <c r="G23" s="4"/>
      <c r="H23" s="4">
        <f t="shared" si="0"/>
        <v>57</v>
      </c>
      <c r="I23" s="4">
        <f t="shared" si="1"/>
        <v>51</v>
      </c>
      <c r="J23" s="4"/>
      <c r="K23" s="5"/>
      <c r="L23" s="5">
        <v>57</v>
      </c>
      <c r="M23" s="5">
        <v>51</v>
      </c>
      <c r="N23" s="5"/>
      <c r="O23" s="5"/>
      <c r="P23" s="5"/>
      <c r="Q23" s="5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3">
        <v>18</v>
      </c>
      <c r="B24" s="4" t="s">
        <v>72</v>
      </c>
      <c r="C24" s="4" t="s">
        <v>78</v>
      </c>
      <c r="D24" s="4" t="s">
        <v>79</v>
      </c>
      <c r="E24" s="4" t="s">
        <v>22</v>
      </c>
      <c r="F24" s="4" t="s">
        <v>12</v>
      </c>
      <c r="G24" s="4" t="s">
        <v>17</v>
      </c>
      <c r="H24" s="4">
        <f t="shared" si="0"/>
        <v>79</v>
      </c>
      <c r="I24" s="4">
        <f t="shared" si="1"/>
        <v>77</v>
      </c>
      <c r="J24" s="4">
        <f>LARGE(L24:V24,3)</f>
        <v>77</v>
      </c>
      <c r="K24" s="5">
        <f>LARGE(L24:V24,1)+LARGE(L24:V24,2)+LARGE(L24:V24,3)</f>
        <v>233</v>
      </c>
      <c r="L24" s="5">
        <v>79</v>
      </c>
      <c r="M24" s="5">
        <v>77</v>
      </c>
      <c r="N24" s="5">
        <v>77</v>
      </c>
      <c r="O24" s="5"/>
      <c r="P24" s="5"/>
      <c r="Q24" s="5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3">
        <v>11</v>
      </c>
      <c r="B25" s="4" t="s">
        <v>61</v>
      </c>
      <c r="C25" s="4" t="s">
        <v>14</v>
      </c>
      <c r="D25" s="4" t="s">
        <v>2</v>
      </c>
      <c r="E25" s="4" t="s">
        <v>22</v>
      </c>
      <c r="F25" s="4" t="s">
        <v>67</v>
      </c>
      <c r="G25" s="4"/>
      <c r="H25" s="4">
        <f t="shared" si="0"/>
        <v>77</v>
      </c>
      <c r="I25" s="4">
        <f t="shared" si="1"/>
        <v>69</v>
      </c>
      <c r="J25" s="4">
        <f>LARGE(L25:V25,3)</f>
        <v>44</v>
      </c>
      <c r="K25" s="5">
        <f>LARGE(L25:V25,1)+LARGE(L25:V25,2)+LARGE(L25:V25,3)</f>
        <v>190</v>
      </c>
      <c r="L25" s="5">
        <v>77</v>
      </c>
      <c r="M25" s="5">
        <v>69</v>
      </c>
      <c r="N25" s="5">
        <v>44</v>
      </c>
      <c r="O25" s="5"/>
      <c r="P25" s="5"/>
      <c r="Q25" s="5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3">
        <v>19</v>
      </c>
      <c r="B26" s="4" t="s">
        <v>82</v>
      </c>
      <c r="C26" s="4" t="s">
        <v>83</v>
      </c>
      <c r="D26" s="4" t="s">
        <v>84</v>
      </c>
      <c r="E26" s="4" t="s">
        <v>59</v>
      </c>
      <c r="F26" s="4" t="s">
        <v>12</v>
      </c>
      <c r="G26" s="4"/>
      <c r="H26" s="4">
        <f t="shared" si="0"/>
        <v>85</v>
      </c>
      <c r="I26" s="4">
        <f t="shared" si="1"/>
        <v>81</v>
      </c>
      <c r="J26" s="4"/>
      <c r="K26" s="5"/>
      <c r="L26" s="5">
        <v>85</v>
      </c>
      <c r="M26" s="5">
        <v>81</v>
      </c>
      <c r="N26" s="5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3">
        <v>20</v>
      </c>
      <c r="B27" s="4" t="s">
        <v>85</v>
      </c>
      <c r="C27" s="4" t="s">
        <v>86</v>
      </c>
      <c r="D27" s="4" t="s">
        <v>75</v>
      </c>
      <c r="E27" s="4" t="s">
        <v>22</v>
      </c>
      <c r="F27" s="4" t="s">
        <v>12</v>
      </c>
      <c r="G27" s="4" t="s">
        <v>17</v>
      </c>
      <c r="H27" s="4">
        <f t="shared" si="0"/>
        <v>77</v>
      </c>
      <c r="I27" s="4">
        <f t="shared" si="1"/>
        <v>70</v>
      </c>
      <c r="J27" s="4"/>
      <c r="K27" s="5"/>
      <c r="L27" s="5">
        <v>77</v>
      </c>
      <c r="M27" s="5">
        <v>70</v>
      </c>
      <c r="N27" s="5"/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3">
        <v>21</v>
      </c>
      <c r="B28" s="4" t="s">
        <v>87</v>
      </c>
      <c r="C28" s="4" t="s">
        <v>88</v>
      </c>
      <c r="D28" s="4" t="s">
        <v>33</v>
      </c>
      <c r="E28" s="4" t="s">
        <v>22</v>
      </c>
      <c r="F28" s="4" t="s">
        <v>12</v>
      </c>
      <c r="G28" s="4" t="s">
        <v>171</v>
      </c>
      <c r="H28" s="4">
        <f t="shared" si="0"/>
        <v>61</v>
      </c>
      <c r="I28" s="4">
        <f t="shared" si="1"/>
        <v>60</v>
      </c>
      <c r="J28" s="4">
        <f t="shared" ref="J28:J37" si="4">LARGE(L28:V28,3)</f>
        <v>56</v>
      </c>
      <c r="K28" s="5">
        <f t="shared" ref="K28:K37" si="5">LARGE(L28:V28,1)+LARGE(L28:V28,2)+LARGE(L28:V28,3)</f>
        <v>177</v>
      </c>
      <c r="L28" s="5">
        <v>60</v>
      </c>
      <c r="M28" s="5">
        <v>55</v>
      </c>
      <c r="N28" s="5">
        <v>52</v>
      </c>
      <c r="O28" s="5">
        <v>56</v>
      </c>
      <c r="P28" s="5">
        <v>61</v>
      </c>
      <c r="Q28" s="5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3">
        <v>22</v>
      </c>
      <c r="B29" s="4" t="s">
        <v>89</v>
      </c>
      <c r="C29" s="4" t="s">
        <v>90</v>
      </c>
      <c r="D29" s="4" t="s">
        <v>111</v>
      </c>
      <c r="E29" s="4" t="s">
        <v>22</v>
      </c>
      <c r="F29" s="4" t="s">
        <v>12</v>
      </c>
      <c r="G29" s="4" t="s">
        <v>13</v>
      </c>
      <c r="H29" s="4">
        <f t="shared" si="0"/>
        <v>85</v>
      </c>
      <c r="I29" s="4">
        <f t="shared" si="1"/>
        <v>67</v>
      </c>
      <c r="J29" s="4">
        <f t="shared" si="4"/>
        <v>55</v>
      </c>
      <c r="K29" s="5">
        <f t="shared" si="5"/>
        <v>207</v>
      </c>
      <c r="L29" s="5">
        <v>85</v>
      </c>
      <c r="M29" s="5">
        <v>67</v>
      </c>
      <c r="N29" s="5">
        <v>55</v>
      </c>
      <c r="O29" s="5"/>
      <c r="P29" s="5"/>
      <c r="Q29" s="5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3">
        <v>23</v>
      </c>
      <c r="B30" s="4" t="s">
        <v>35</v>
      </c>
      <c r="C30" s="4" t="s">
        <v>14</v>
      </c>
      <c r="D30" s="4" t="s">
        <v>2</v>
      </c>
      <c r="E30" s="4" t="s">
        <v>42</v>
      </c>
      <c r="F30" s="4" t="s">
        <v>91</v>
      </c>
      <c r="G30" s="4" t="s">
        <v>170</v>
      </c>
      <c r="H30" s="4">
        <f t="shared" si="0"/>
        <v>94</v>
      </c>
      <c r="I30" s="4">
        <f t="shared" si="1"/>
        <v>86</v>
      </c>
      <c r="J30" s="4">
        <f t="shared" si="4"/>
        <v>85</v>
      </c>
      <c r="K30" s="5">
        <f t="shared" si="5"/>
        <v>265</v>
      </c>
      <c r="L30" s="5">
        <v>94</v>
      </c>
      <c r="M30" s="5">
        <v>86</v>
      </c>
      <c r="N30" s="5">
        <v>85</v>
      </c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3">
        <v>24</v>
      </c>
      <c r="B31" s="4" t="s">
        <v>157</v>
      </c>
      <c r="C31" s="4" t="s">
        <v>158</v>
      </c>
      <c r="D31" s="4" t="s">
        <v>33</v>
      </c>
      <c r="E31" s="4" t="s">
        <v>42</v>
      </c>
      <c r="F31" s="4" t="s">
        <v>91</v>
      </c>
      <c r="G31" s="4"/>
      <c r="H31" s="4">
        <f t="shared" si="0"/>
        <v>89</v>
      </c>
      <c r="I31" s="4">
        <f t="shared" si="1"/>
        <v>85</v>
      </c>
      <c r="J31" s="4">
        <f t="shared" si="4"/>
        <v>85</v>
      </c>
      <c r="K31" s="5">
        <f t="shared" si="5"/>
        <v>259</v>
      </c>
      <c r="L31" s="5">
        <v>82</v>
      </c>
      <c r="M31" s="5">
        <v>80</v>
      </c>
      <c r="N31" s="5">
        <v>75</v>
      </c>
      <c r="O31" s="5">
        <v>69</v>
      </c>
      <c r="P31" s="5">
        <v>71</v>
      </c>
      <c r="Q31" s="5">
        <v>78</v>
      </c>
      <c r="R31" s="4">
        <v>74</v>
      </c>
      <c r="S31" s="4">
        <v>85</v>
      </c>
      <c r="T31" s="4">
        <v>85</v>
      </c>
      <c r="U31" s="4">
        <v>89</v>
      </c>
      <c r="V31" s="4">
        <v>83</v>
      </c>
      <c r="W31" s="4"/>
      <c r="X31" s="4"/>
      <c r="Y31" s="4"/>
      <c r="Z31" s="4"/>
    </row>
    <row r="32" spans="1:26" x14ac:dyDescent="0.2">
      <c r="A32" s="3">
        <v>25</v>
      </c>
      <c r="B32" s="4" t="s">
        <v>92</v>
      </c>
      <c r="C32" s="4" t="s">
        <v>93</v>
      </c>
      <c r="D32" s="4" t="s">
        <v>94</v>
      </c>
      <c r="E32" s="4" t="s">
        <v>22</v>
      </c>
      <c r="F32" s="4" t="s">
        <v>12</v>
      </c>
      <c r="G32" s="4"/>
      <c r="H32" s="4">
        <f t="shared" si="0"/>
        <v>85</v>
      </c>
      <c r="I32" s="4">
        <f t="shared" si="1"/>
        <v>77</v>
      </c>
      <c r="J32" s="4">
        <f t="shared" si="4"/>
        <v>72</v>
      </c>
      <c r="K32" s="5">
        <f t="shared" si="5"/>
        <v>234</v>
      </c>
      <c r="L32" s="5">
        <v>85</v>
      </c>
      <c r="M32" s="5">
        <v>77</v>
      </c>
      <c r="N32" s="5">
        <v>72</v>
      </c>
      <c r="O32" s="5"/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3">
        <v>26</v>
      </c>
      <c r="B33" s="4" t="s">
        <v>74</v>
      </c>
      <c r="C33" s="4" t="s">
        <v>77</v>
      </c>
      <c r="D33" s="4" t="s">
        <v>94</v>
      </c>
      <c r="E33" s="4" t="s">
        <v>22</v>
      </c>
      <c r="F33" s="4" t="s">
        <v>12</v>
      </c>
      <c r="G33" s="4"/>
      <c r="H33" s="4">
        <f t="shared" si="0"/>
        <v>69</v>
      </c>
      <c r="I33" s="4">
        <f t="shared" si="1"/>
        <v>58</v>
      </c>
      <c r="J33" s="4">
        <f t="shared" si="4"/>
        <v>55</v>
      </c>
      <c r="K33" s="5">
        <f t="shared" si="5"/>
        <v>182</v>
      </c>
      <c r="L33" s="5">
        <v>69</v>
      </c>
      <c r="M33" s="5">
        <v>58</v>
      </c>
      <c r="N33" s="5">
        <v>55</v>
      </c>
      <c r="O33" s="5"/>
      <c r="P33" s="5"/>
      <c r="Q33" s="5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3">
        <v>27</v>
      </c>
      <c r="B34" s="4" t="s">
        <v>95</v>
      </c>
      <c r="C34" s="4" t="s">
        <v>96</v>
      </c>
      <c r="D34" s="4" t="s">
        <v>94</v>
      </c>
      <c r="E34" s="4" t="s">
        <v>22</v>
      </c>
      <c r="F34" s="4" t="s">
        <v>12</v>
      </c>
      <c r="G34" s="4"/>
      <c r="H34" s="4">
        <f t="shared" si="0"/>
        <v>88</v>
      </c>
      <c r="I34" s="4">
        <f t="shared" si="1"/>
        <v>84</v>
      </c>
      <c r="J34" s="4">
        <f t="shared" si="4"/>
        <v>76</v>
      </c>
      <c r="K34" s="5">
        <f t="shared" si="5"/>
        <v>248</v>
      </c>
      <c r="L34" s="5">
        <v>88</v>
      </c>
      <c r="M34" s="5">
        <v>84</v>
      </c>
      <c r="N34" s="5">
        <v>76</v>
      </c>
      <c r="O34" s="5"/>
      <c r="P34" s="5"/>
      <c r="Q34" s="5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3">
        <v>28</v>
      </c>
      <c r="B35" s="4" t="s">
        <v>97</v>
      </c>
      <c r="C35" s="4" t="s">
        <v>98</v>
      </c>
      <c r="D35" s="4" t="s">
        <v>99</v>
      </c>
      <c r="E35" s="4" t="s">
        <v>22</v>
      </c>
      <c r="F35" s="4" t="s">
        <v>12</v>
      </c>
      <c r="G35" s="4"/>
      <c r="H35" s="4">
        <f t="shared" si="0"/>
        <v>72</v>
      </c>
      <c r="I35" s="4">
        <f t="shared" si="1"/>
        <v>67</v>
      </c>
      <c r="J35" s="4">
        <f t="shared" si="4"/>
        <v>65</v>
      </c>
      <c r="K35" s="5">
        <f t="shared" si="5"/>
        <v>204</v>
      </c>
      <c r="L35" s="5">
        <v>72</v>
      </c>
      <c r="M35" s="5">
        <v>67</v>
      </c>
      <c r="N35" s="5">
        <v>65</v>
      </c>
      <c r="O35" s="5"/>
      <c r="P35" s="5"/>
      <c r="Q35" s="5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3">
        <v>29</v>
      </c>
      <c r="B36" s="4" t="s">
        <v>100</v>
      </c>
      <c r="C36" s="4" t="s">
        <v>101</v>
      </c>
      <c r="D36" s="4" t="s">
        <v>99</v>
      </c>
      <c r="E36" s="4" t="s">
        <v>22</v>
      </c>
      <c r="F36" s="4" t="s">
        <v>12</v>
      </c>
      <c r="G36" s="4"/>
      <c r="H36" s="4">
        <f t="shared" si="0"/>
        <v>57</v>
      </c>
      <c r="I36" s="4">
        <f t="shared" si="1"/>
        <v>45</v>
      </c>
      <c r="J36" s="4">
        <f t="shared" si="4"/>
        <v>39</v>
      </c>
      <c r="K36" s="5">
        <f t="shared" si="5"/>
        <v>141</v>
      </c>
      <c r="L36" s="5">
        <v>57</v>
      </c>
      <c r="M36" s="5">
        <v>45</v>
      </c>
      <c r="N36" s="5">
        <v>39</v>
      </c>
      <c r="O36" s="5"/>
      <c r="P36" s="5"/>
      <c r="Q36" s="5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3">
        <v>30</v>
      </c>
      <c r="B37" s="4" t="s">
        <v>102</v>
      </c>
      <c r="C37" s="4" t="s">
        <v>250</v>
      </c>
      <c r="D37" s="4" t="s">
        <v>104</v>
      </c>
      <c r="E37" s="4" t="s">
        <v>59</v>
      </c>
      <c r="F37" s="4" t="s">
        <v>91</v>
      </c>
      <c r="G37" s="4"/>
      <c r="H37" s="4">
        <f t="shared" si="0"/>
        <v>95</v>
      </c>
      <c r="I37" s="4">
        <f t="shared" si="1"/>
        <v>92</v>
      </c>
      <c r="J37" s="4">
        <f t="shared" si="4"/>
        <v>84</v>
      </c>
      <c r="K37" s="5">
        <f t="shared" si="5"/>
        <v>271</v>
      </c>
      <c r="L37" s="5">
        <v>95</v>
      </c>
      <c r="M37" s="5">
        <v>92</v>
      </c>
      <c r="N37" s="5">
        <v>84</v>
      </c>
      <c r="O37" s="5"/>
      <c r="P37" s="5"/>
      <c r="Q37" s="5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3">
        <v>31</v>
      </c>
      <c r="B38" s="4" t="s">
        <v>105</v>
      </c>
      <c r="C38" s="4" t="s">
        <v>108</v>
      </c>
      <c r="D38" s="4" t="s">
        <v>106</v>
      </c>
      <c r="E38" s="4" t="s">
        <v>25</v>
      </c>
      <c r="F38" s="4" t="s">
        <v>117</v>
      </c>
      <c r="G38" s="4"/>
      <c r="H38" s="4">
        <f t="shared" si="0"/>
        <v>64</v>
      </c>
      <c r="I38" s="4">
        <f t="shared" si="1"/>
        <v>54</v>
      </c>
      <c r="J38" s="4"/>
      <c r="K38" s="5"/>
      <c r="L38" s="5">
        <v>64</v>
      </c>
      <c r="M38" s="5">
        <v>54</v>
      </c>
      <c r="N38" s="5"/>
      <c r="O38" s="5"/>
      <c r="P38" s="5"/>
      <c r="Q38" s="5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3">
        <v>32</v>
      </c>
      <c r="B39" s="4" t="s">
        <v>107</v>
      </c>
      <c r="C39" s="4" t="s">
        <v>108</v>
      </c>
      <c r="D39" s="4" t="s">
        <v>106</v>
      </c>
      <c r="E39" s="4" t="s">
        <v>25</v>
      </c>
      <c r="F39" s="4" t="s">
        <v>117</v>
      </c>
      <c r="G39" s="4"/>
      <c r="H39" s="4">
        <f t="shared" si="0"/>
        <v>62</v>
      </c>
      <c r="I39" s="4">
        <f t="shared" si="1"/>
        <v>56</v>
      </c>
      <c r="J39" s="4"/>
      <c r="K39" s="5"/>
      <c r="L39" s="5">
        <v>62</v>
      </c>
      <c r="M39" s="5">
        <v>56</v>
      </c>
      <c r="N39" s="5"/>
      <c r="O39" s="5"/>
      <c r="P39" s="5"/>
      <c r="Q39" s="5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3">
        <v>33</v>
      </c>
      <c r="B40" s="4" t="s">
        <v>109</v>
      </c>
      <c r="C40" s="4" t="s">
        <v>110</v>
      </c>
      <c r="D40" s="4" t="s">
        <v>111</v>
      </c>
      <c r="E40" s="4" t="s">
        <v>22</v>
      </c>
      <c r="F40" s="4" t="s">
        <v>12</v>
      </c>
      <c r="G40" s="4"/>
      <c r="H40" s="4">
        <f t="shared" si="0"/>
        <v>77</v>
      </c>
      <c r="I40" s="4">
        <f t="shared" si="1"/>
        <v>76</v>
      </c>
      <c r="J40" s="4">
        <f>LARGE(L40:V40,3)</f>
        <v>71</v>
      </c>
      <c r="K40" s="5">
        <f>LARGE(L40:V40,1)+LARGE(L40:V40,2)+LARGE(L40:V40,3)</f>
        <v>224</v>
      </c>
      <c r="L40" s="5">
        <v>77</v>
      </c>
      <c r="M40" s="5">
        <v>76</v>
      </c>
      <c r="N40" s="5">
        <v>71</v>
      </c>
      <c r="O40" s="5"/>
      <c r="P40" s="5"/>
      <c r="Q40" s="5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3">
        <v>34</v>
      </c>
      <c r="B41" s="4" t="s">
        <v>72</v>
      </c>
      <c r="C41" s="4" t="s">
        <v>112</v>
      </c>
      <c r="D41" s="4" t="s">
        <v>113</v>
      </c>
      <c r="E41" s="4" t="s">
        <v>58</v>
      </c>
      <c r="F41" s="4" t="s">
        <v>117</v>
      </c>
      <c r="G41" s="4"/>
      <c r="H41" s="4">
        <f t="shared" si="0"/>
        <v>57</v>
      </c>
      <c r="I41" s="4"/>
      <c r="J41" s="4"/>
      <c r="K41" s="5"/>
      <c r="L41" s="5">
        <v>57</v>
      </c>
      <c r="M41" s="5"/>
      <c r="N41" s="5"/>
      <c r="O41" s="5"/>
      <c r="P41" s="5"/>
      <c r="Q41" s="5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3">
        <v>35</v>
      </c>
      <c r="B42" s="4" t="s">
        <v>114</v>
      </c>
      <c r="C42" s="4" t="s">
        <v>112</v>
      </c>
      <c r="D42" s="4" t="s">
        <v>113</v>
      </c>
      <c r="E42" s="4" t="s">
        <v>58</v>
      </c>
      <c r="F42" s="4" t="s">
        <v>117</v>
      </c>
      <c r="G42" s="4"/>
      <c r="H42" s="4">
        <f t="shared" si="0"/>
        <v>59</v>
      </c>
      <c r="I42" s="4"/>
      <c r="J42" s="4"/>
      <c r="K42" s="5"/>
      <c r="L42" s="5">
        <v>59</v>
      </c>
      <c r="M42" s="5"/>
      <c r="N42" s="5"/>
      <c r="O42" s="5"/>
      <c r="P42" s="5"/>
      <c r="Q42" s="5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3">
        <v>36</v>
      </c>
      <c r="B43" s="4" t="s">
        <v>115</v>
      </c>
      <c r="C43" s="4" t="s">
        <v>112</v>
      </c>
      <c r="D43" s="4" t="s">
        <v>113</v>
      </c>
      <c r="E43" s="4" t="s">
        <v>58</v>
      </c>
      <c r="F43" s="4" t="s">
        <v>117</v>
      </c>
      <c r="G43" s="4"/>
      <c r="H43" s="4">
        <f t="shared" si="0"/>
        <v>56</v>
      </c>
      <c r="I43" s="4"/>
      <c r="J43" s="4"/>
      <c r="K43" s="5"/>
      <c r="L43" s="5">
        <v>56</v>
      </c>
      <c r="M43" s="5"/>
      <c r="N43" s="5"/>
      <c r="O43" s="5"/>
      <c r="P43" s="5"/>
      <c r="Q43" s="5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3">
        <v>37</v>
      </c>
      <c r="B44" s="4" t="s">
        <v>109</v>
      </c>
      <c r="C44" s="4" t="s">
        <v>116</v>
      </c>
      <c r="D44" s="4" t="s">
        <v>69</v>
      </c>
      <c r="E44" s="4" t="s">
        <v>58</v>
      </c>
      <c r="F44" s="4" t="s">
        <v>117</v>
      </c>
      <c r="G44" s="4"/>
      <c r="H44" s="4">
        <f t="shared" si="0"/>
        <v>52</v>
      </c>
      <c r="I44" s="4"/>
      <c r="J44" s="4"/>
      <c r="K44" s="5"/>
      <c r="L44" s="5">
        <v>52</v>
      </c>
      <c r="M44" s="5"/>
      <c r="N44" s="5"/>
      <c r="O44" s="5"/>
      <c r="P44" s="5"/>
      <c r="Q44" s="5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3">
        <v>38</v>
      </c>
      <c r="B45" s="4" t="s">
        <v>60</v>
      </c>
      <c r="C45" s="4" t="s">
        <v>118</v>
      </c>
      <c r="D45" s="4" t="s">
        <v>99</v>
      </c>
      <c r="E45" s="4" t="s">
        <v>22</v>
      </c>
      <c r="F45" s="4" t="s">
        <v>12</v>
      </c>
      <c r="G45" s="4"/>
      <c r="H45" s="4">
        <f t="shared" si="0"/>
        <v>74</v>
      </c>
      <c r="I45" s="4">
        <f>LARGE(L45:V45,2)</f>
        <v>69</v>
      </c>
      <c r="J45" s="4">
        <f>LARGE(L45:V45,3)</f>
        <v>42</v>
      </c>
      <c r="K45" s="5">
        <f>LARGE(L45:V45,1)+LARGE(L45:V45,2)+LARGE(L45:V45,3)</f>
        <v>185</v>
      </c>
      <c r="L45" s="5">
        <v>74</v>
      </c>
      <c r="M45" s="5">
        <v>69</v>
      </c>
      <c r="N45" s="5">
        <v>42</v>
      </c>
      <c r="O45" s="5"/>
      <c r="P45" s="5"/>
      <c r="Q45" s="5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3">
        <v>39</v>
      </c>
      <c r="B46" s="4" t="s">
        <v>82</v>
      </c>
      <c r="C46" s="4" t="s">
        <v>119</v>
      </c>
      <c r="D46" s="4" t="s">
        <v>94</v>
      </c>
      <c r="E46" s="4" t="s">
        <v>22</v>
      </c>
      <c r="F46" s="4" t="s">
        <v>12</v>
      </c>
      <c r="G46" s="4"/>
      <c r="H46" s="4">
        <f t="shared" si="0"/>
        <v>87</v>
      </c>
      <c r="I46" s="4"/>
      <c r="J46" s="4"/>
      <c r="K46" s="5"/>
      <c r="L46" s="5">
        <v>87</v>
      </c>
      <c r="M46" s="5"/>
      <c r="N46" s="5"/>
      <c r="O46" s="5"/>
      <c r="P46" s="5"/>
      <c r="Q46" s="5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3">
        <v>40</v>
      </c>
      <c r="B47" s="4" t="s">
        <v>35</v>
      </c>
      <c r="C47" s="4" t="s">
        <v>118</v>
      </c>
      <c r="D47" s="4" t="s">
        <v>111</v>
      </c>
      <c r="E47" s="4" t="s">
        <v>22</v>
      </c>
      <c r="F47" s="4" t="s">
        <v>12</v>
      </c>
      <c r="G47" s="4"/>
      <c r="H47" s="4">
        <f t="shared" si="0"/>
        <v>89</v>
      </c>
      <c r="I47" s="4">
        <f>LARGE(L47:V47,2)</f>
        <v>89</v>
      </c>
      <c r="J47" s="4">
        <f>LARGE(L47:V47,3)</f>
        <v>79</v>
      </c>
      <c r="K47" s="5">
        <f>LARGE(L47:V47,1)+LARGE(L47:V47,2)+LARGE(L47:V47,3)</f>
        <v>257</v>
      </c>
      <c r="L47" s="5">
        <v>89</v>
      </c>
      <c r="M47" s="5">
        <v>89</v>
      </c>
      <c r="N47" s="5">
        <v>79</v>
      </c>
      <c r="O47" s="5"/>
      <c r="P47" s="5"/>
      <c r="Q47" s="5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3">
        <v>41</v>
      </c>
      <c r="B48" s="4" t="s">
        <v>120</v>
      </c>
      <c r="C48" s="4" t="s">
        <v>121</v>
      </c>
      <c r="D48" s="4" t="s">
        <v>33</v>
      </c>
      <c r="E48" s="4" t="s">
        <v>22</v>
      </c>
      <c r="F48" s="4" t="s">
        <v>12</v>
      </c>
      <c r="G48" s="4" t="s">
        <v>351</v>
      </c>
      <c r="H48" s="4">
        <f t="shared" si="0"/>
        <v>81</v>
      </c>
      <c r="I48" s="4">
        <f>LARGE(L48:V48,2)</f>
        <v>80</v>
      </c>
      <c r="J48" s="4">
        <f>LARGE(L48:V48,3)</f>
        <v>77</v>
      </c>
      <c r="K48" s="5">
        <f>LARGE(L48:V48,1)+LARGE(L48:V48,2)+LARGE(L48:V48,3)</f>
        <v>238</v>
      </c>
      <c r="L48" s="5">
        <v>81</v>
      </c>
      <c r="M48" s="5">
        <v>80</v>
      </c>
      <c r="N48" s="5">
        <v>77</v>
      </c>
      <c r="O48" s="5"/>
      <c r="P48" s="5"/>
      <c r="Q48" s="5"/>
      <c r="R48" s="4"/>
      <c r="S48" s="4"/>
      <c r="T48" s="4"/>
      <c r="U48" s="4"/>
      <c r="V48" s="4"/>
      <c r="W48" s="4"/>
      <c r="X48" s="4"/>
      <c r="Y48" s="4"/>
      <c r="Z48" s="4"/>
    </row>
    <row r="49" spans="1:27" x14ac:dyDescent="0.2">
      <c r="A49" s="3">
        <v>42</v>
      </c>
      <c r="B49" s="4" t="s">
        <v>123</v>
      </c>
      <c r="C49" s="4" t="s">
        <v>121</v>
      </c>
      <c r="D49" s="4" t="s">
        <v>33</v>
      </c>
      <c r="E49" s="4" t="s">
        <v>38</v>
      </c>
      <c r="F49" s="4" t="s">
        <v>12</v>
      </c>
      <c r="G49" s="4"/>
      <c r="H49" s="4">
        <f t="shared" si="0"/>
        <v>86</v>
      </c>
      <c r="I49" s="4">
        <f>LARGE(L49:V49,2)</f>
        <v>84</v>
      </c>
      <c r="J49" s="4">
        <f>LARGE(L49:V49,3)</f>
        <v>84</v>
      </c>
      <c r="K49" s="5">
        <f>LARGE(L49:V49,1)+LARGE(L49:V49,2)+LARGE(L49:V49,3)</f>
        <v>254</v>
      </c>
      <c r="L49" s="5">
        <v>86</v>
      </c>
      <c r="M49" s="5">
        <v>84</v>
      </c>
      <c r="N49" s="5">
        <v>84</v>
      </c>
      <c r="O49" s="5"/>
      <c r="P49" s="5"/>
      <c r="Q49" s="5"/>
      <c r="R49" s="4"/>
      <c r="S49" s="4"/>
      <c r="T49" s="4"/>
      <c r="U49" s="4"/>
      <c r="V49" s="4"/>
      <c r="W49" s="4"/>
      <c r="X49" s="4"/>
      <c r="Y49" s="4"/>
      <c r="Z49" s="4"/>
      <c r="AA49" s="6" t="s">
        <v>352</v>
      </c>
    </row>
    <row r="50" spans="1:27" x14ac:dyDescent="0.2">
      <c r="A50" s="3">
        <v>43</v>
      </c>
      <c r="B50" s="4" t="s">
        <v>87</v>
      </c>
      <c r="C50" s="4" t="s">
        <v>251</v>
      </c>
      <c r="D50" s="4" t="s">
        <v>125</v>
      </c>
      <c r="E50" s="4" t="s">
        <v>59</v>
      </c>
      <c r="F50" s="4" t="s">
        <v>91</v>
      </c>
      <c r="G50" s="4"/>
      <c r="H50" s="4">
        <f t="shared" si="0"/>
        <v>93</v>
      </c>
      <c r="I50" s="4">
        <f>LARGE(L50:V50,2)</f>
        <v>88</v>
      </c>
      <c r="J50" s="4"/>
      <c r="K50" s="5"/>
      <c r="L50" s="5">
        <v>93</v>
      </c>
      <c r="M50" s="5">
        <v>88</v>
      </c>
      <c r="N50" s="5"/>
      <c r="O50" s="5"/>
      <c r="P50" s="5"/>
      <c r="Q50" s="5"/>
      <c r="R50" s="4"/>
      <c r="S50" s="4"/>
      <c r="T50" s="4"/>
      <c r="U50" s="4"/>
      <c r="V50" s="4"/>
      <c r="W50" s="4"/>
      <c r="X50" s="4"/>
      <c r="Y50" s="4"/>
      <c r="Z50" s="4"/>
    </row>
    <row r="51" spans="1:27" x14ac:dyDescent="0.2">
      <c r="A51" s="3">
        <v>44</v>
      </c>
      <c r="B51" s="4" t="s">
        <v>35</v>
      </c>
      <c r="C51" s="4" t="s">
        <v>40</v>
      </c>
      <c r="D51" s="4" t="s">
        <v>125</v>
      </c>
      <c r="E51" s="4" t="s">
        <v>59</v>
      </c>
      <c r="F51" s="4" t="s">
        <v>91</v>
      </c>
      <c r="G51" s="4"/>
      <c r="H51" s="4">
        <f t="shared" si="0"/>
        <v>95</v>
      </c>
      <c r="I51" s="4">
        <f>LARGE(L51:V51,2)</f>
        <v>95</v>
      </c>
      <c r="J51" s="4">
        <f>LARGE(L51:V51,3)</f>
        <v>94</v>
      </c>
      <c r="K51" s="5">
        <f>LARGE(L51:V51,1)+LARGE(L51:V51,2)+LARGE(L51:V51,3)</f>
        <v>284</v>
      </c>
      <c r="L51" s="5">
        <v>95</v>
      </c>
      <c r="M51" s="5">
        <v>95</v>
      </c>
      <c r="N51" s="5">
        <v>94</v>
      </c>
      <c r="O51" s="5"/>
      <c r="P51" s="5"/>
      <c r="Q51" s="5"/>
      <c r="R51" s="4"/>
      <c r="S51" s="4"/>
      <c r="T51" s="4"/>
      <c r="U51" s="4"/>
      <c r="V51" s="4"/>
      <c r="W51" s="4"/>
      <c r="X51" s="4"/>
      <c r="Y51" s="4"/>
      <c r="Z51" s="4"/>
    </row>
    <row r="52" spans="1:27" x14ac:dyDescent="0.2">
      <c r="A52" s="3">
        <v>45</v>
      </c>
      <c r="B52" s="4" t="s">
        <v>128</v>
      </c>
      <c r="C52" s="4" t="s">
        <v>86</v>
      </c>
      <c r="D52" s="4" t="s">
        <v>7</v>
      </c>
      <c r="E52" s="4" t="s">
        <v>58</v>
      </c>
      <c r="F52" s="4" t="s">
        <v>117</v>
      </c>
      <c r="G52" s="4"/>
      <c r="H52" s="4">
        <f t="shared" si="0"/>
        <v>76</v>
      </c>
      <c r="I52" s="4"/>
      <c r="J52" s="4"/>
      <c r="K52" s="5"/>
      <c r="L52" s="5">
        <v>76</v>
      </c>
      <c r="M52" s="5"/>
      <c r="N52" s="5"/>
      <c r="O52" s="5"/>
      <c r="P52" s="5"/>
      <c r="Q52" s="5"/>
      <c r="R52" s="4"/>
      <c r="S52" s="4"/>
      <c r="T52" s="4"/>
      <c r="U52" s="4"/>
      <c r="V52" s="4"/>
      <c r="W52" s="4"/>
      <c r="X52" s="4"/>
      <c r="Y52" s="4"/>
      <c r="Z52" s="4"/>
    </row>
    <row r="53" spans="1:27" x14ac:dyDescent="0.2">
      <c r="A53" s="3">
        <v>46</v>
      </c>
      <c r="B53" s="4" t="s">
        <v>129</v>
      </c>
      <c r="C53" s="4" t="s">
        <v>130</v>
      </c>
      <c r="D53" s="4" t="s">
        <v>7</v>
      </c>
      <c r="E53" s="4" t="s">
        <v>58</v>
      </c>
      <c r="F53" s="4" t="s">
        <v>117</v>
      </c>
      <c r="G53" s="4"/>
      <c r="H53" s="4">
        <f t="shared" si="0"/>
        <v>81</v>
      </c>
      <c r="I53" s="4"/>
      <c r="J53" s="4"/>
      <c r="K53" s="5"/>
      <c r="L53" s="5">
        <v>81</v>
      </c>
      <c r="M53" s="5"/>
      <c r="N53" s="5"/>
      <c r="O53" s="5"/>
      <c r="P53" s="5"/>
      <c r="Q53" s="5"/>
      <c r="R53" s="4"/>
      <c r="S53" s="4"/>
      <c r="T53" s="4"/>
      <c r="U53" s="4"/>
      <c r="V53" s="4"/>
      <c r="W53" s="4"/>
      <c r="X53" s="4"/>
      <c r="Y53" s="4"/>
      <c r="Z53" s="4"/>
    </row>
    <row r="54" spans="1:27" x14ac:dyDescent="0.2">
      <c r="A54" s="3">
        <v>47</v>
      </c>
      <c r="B54" s="4" t="s">
        <v>131</v>
      </c>
      <c r="C54" s="4" t="s">
        <v>132</v>
      </c>
      <c r="D54" s="4" t="s">
        <v>7</v>
      </c>
      <c r="E54" s="4" t="s">
        <v>58</v>
      </c>
      <c r="F54" s="4" t="s">
        <v>117</v>
      </c>
      <c r="G54" s="4"/>
      <c r="H54" s="4">
        <f t="shared" si="0"/>
        <v>80</v>
      </c>
      <c r="I54" s="4"/>
      <c r="J54" s="4"/>
      <c r="K54" s="5"/>
      <c r="L54" s="5">
        <v>80</v>
      </c>
      <c r="M54" s="5"/>
      <c r="N54" s="5"/>
      <c r="O54" s="5"/>
      <c r="P54" s="5"/>
      <c r="Q54" s="5"/>
      <c r="R54" s="4"/>
      <c r="S54" s="4"/>
      <c r="T54" s="4"/>
      <c r="U54" s="4"/>
      <c r="V54" s="4"/>
      <c r="W54" s="4"/>
      <c r="X54" s="4"/>
      <c r="Y54" s="4"/>
      <c r="Z54" s="4"/>
    </row>
    <row r="55" spans="1:27" x14ac:dyDescent="0.2">
      <c r="A55" s="3">
        <v>48</v>
      </c>
      <c r="B55" s="4" t="s">
        <v>133</v>
      </c>
      <c r="C55" s="4" t="s">
        <v>134</v>
      </c>
      <c r="D55" s="4" t="s">
        <v>7</v>
      </c>
      <c r="E55" s="4" t="s">
        <v>58</v>
      </c>
      <c r="F55" s="4" t="s">
        <v>117</v>
      </c>
      <c r="G55" s="4"/>
      <c r="H55" s="4">
        <f t="shared" si="0"/>
        <v>76</v>
      </c>
      <c r="I55" s="4"/>
      <c r="J55" s="4"/>
      <c r="K55" s="5"/>
      <c r="L55" s="5">
        <v>76</v>
      </c>
      <c r="M55" s="5"/>
      <c r="N55" s="5"/>
      <c r="O55" s="5"/>
      <c r="P55" s="5"/>
      <c r="Q55" s="5"/>
      <c r="R55" s="4"/>
      <c r="S55" s="4"/>
      <c r="T55" s="4"/>
      <c r="U55" s="4"/>
      <c r="V55" s="4"/>
      <c r="W55" s="4"/>
      <c r="X55" s="4"/>
      <c r="Y55" s="4"/>
      <c r="Z55" s="4"/>
    </row>
    <row r="56" spans="1:27" x14ac:dyDescent="0.2">
      <c r="A56" s="3">
        <v>49</v>
      </c>
      <c r="B56" s="4" t="s">
        <v>135</v>
      </c>
      <c r="C56" s="4" t="s">
        <v>132</v>
      </c>
      <c r="D56" s="4" t="s">
        <v>7</v>
      </c>
      <c r="E56" s="4" t="s">
        <v>58</v>
      </c>
      <c r="F56" s="4" t="s">
        <v>117</v>
      </c>
      <c r="G56" s="4"/>
      <c r="H56" s="4">
        <f t="shared" si="0"/>
        <v>61</v>
      </c>
      <c r="I56" s="4"/>
      <c r="J56" s="4"/>
      <c r="K56" s="5"/>
      <c r="L56" s="5">
        <v>61</v>
      </c>
      <c r="M56" s="5"/>
      <c r="N56" s="5"/>
      <c r="O56" s="5"/>
      <c r="P56" s="5"/>
      <c r="Q56" s="5"/>
      <c r="R56" s="4"/>
      <c r="S56" s="4"/>
      <c r="T56" s="4"/>
      <c r="U56" s="4"/>
      <c r="V56" s="4"/>
      <c r="W56" s="4"/>
      <c r="X56" s="4"/>
      <c r="Y56" s="4"/>
      <c r="Z56" s="4"/>
    </row>
    <row r="57" spans="1:27" x14ac:dyDescent="0.2">
      <c r="A57" s="3">
        <v>50</v>
      </c>
      <c r="B57" s="4" t="s">
        <v>122</v>
      </c>
      <c r="C57" s="4" t="s">
        <v>86</v>
      </c>
      <c r="D57" s="4" t="s">
        <v>7</v>
      </c>
      <c r="E57" s="4" t="s">
        <v>58</v>
      </c>
      <c r="F57" s="4" t="s">
        <v>117</v>
      </c>
      <c r="G57" s="4"/>
      <c r="H57" s="4">
        <f t="shared" si="0"/>
        <v>76</v>
      </c>
      <c r="I57" s="4"/>
      <c r="J57" s="4"/>
      <c r="K57" s="5"/>
      <c r="L57" s="5">
        <v>76</v>
      </c>
      <c r="M57" s="5"/>
      <c r="N57" s="5"/>
      <c r="O57" s="5"/>
      <c r="P57" s="5"/>
      <c r="Q57" s="5"/>
      <c r="R57" s="4"/>
      <c r="S57" s="4"/>
      <c r="T57" s="4"/>
      <c r="U57" s="4"/>
      <c r="V57" s="4"/>
      <c r="W57" s="4"/>
      <c r="X57" s="4"/>
      <c r="Y57" s="4"/>
      <c r="Z57" s="4"/>
    </row>
    <row r="58" spans="1:27" x14ac:dyDescent="0.2">
      <c r="A58" s="3">
        <v>51</v>
      </c>
      <c r="B58" s="4" t="s">
        <v>87</v>
      </c>
      <c r="C58" s="4" t="s">
        <v>136</v>
      </c>
      <c r="D58" s="4" t="s">
        <v>7</v>
      </c>
      <c r="E58" s="4" t="s">
        <v>58</v>
      </c>
      <c r="F58" s="4" t="s">
        <v>117</v>
      </c>
      <c r="G58" s="4"/>
      <c r="H58" s="4">
        <f t="shared" si="0"/>
        <v>72</v>
      </c>
      <c r="I58" s="4"/>
      <c r="J58" s="4"/>
      <c r="K58" s="5"/>
      <c r="L58" s="5">
        <v>72</v>
      </c>
      <c r="M58" s="5"/>
      <c r="N58" s="5"/>
      <c r="O58" s="5"/>
      <c r="P58" s="5"/>
      <c r="Q58" s="5"/>
      <c r="R58" s="4"/>
      <c r="S58" s="4"/>
      <c r="T58" s="4"/>
      <c r="U58" s="4"/>
      <c r="V58" s="4"/>
      <c r="W58" s="4"/>
      <c r="X58" s="4"/>
      <c r="Y58" s="4"/>
      <c r="Z58" s="4"/>
    </row>
    <row r="59" spans="1:27" x14ac:dyDescent="0.2">
      <c r="A59" s="3">
        <v>52</v>
      </c>
      <c r="B59" s="4" t="s">
        <v>137</v>
      </c>
      <c r="C59" s="4" t="s">
        <v>119</v>
      </c>
      <c r="D59" s="4" t="s">
        <v>7</v>
      </c>
      <c r="E59" s="4" t="s">
        <v>58</v>
      </c>
      <c r="F59" s="4" t="s">
        <v>117</v>
      </c>
      <c r="G59" s="4"/>
      <c r="H59" s="4">
        <f t="shared" si="0"/>
        <v>78</v>
      </c>
      <c r="I59" s="4"/>
      <c r="J59" s="4"/>
      <c r="K59" s="5"/>
      <c r="L59" s="5">
        <v>78</v>
      </c>
      <c r="M59" s="5"/>
      <c r="N59" s="5"/>
      <c r="O59" s="5"/>
      <c r="P59" s="5"/>
      <c r="Q59" s="5"/>
      <c r="R59" s="4"/>
      <c r="S59" s="4"/>
      <c r="T59" s="4"/>
      <c r="U59" s="4"/>
      <c r="V59" s="4"/>
      <c r="W59" s="4"/>
      <c r="X59" s="4"/>
      <c r="Y59" s="4"/>
      <c r="Z59" s="4"/>
    </row>
    <row r="60" spans="1:27" x14ac:dyDescent="0.2">
      <c r="A60" s="3">
        <v>53</v>
      </c>
      <c r="B60" s="4" t="s">
        <v>138</v>
      </c>
      <c r="C60" s="4" t="s">
        <v>139</v>
      </c>
      <c r="D60" s="4" t="s">
        <v>7</v>
      </c>
      <c r="E60" s="4" t="s">
        <v>58</v>
      </c>
      <c r="F60" s="4" t="s">
        <v>117</v>
      </c>
      <c r="G60" s="4"/>
      <c r="H60" s="4">
        <f t="shared" si="0"/>
        <v>75</v>
      </c>
      <c r="I60" s="4"/>
      <c r="J60" s="4"/>
      <c r="K60" s="5"/>
      <c r="L60" s="5">
        <v>75</v>
      </c>
      <c r="M60" s="5"/>
      <c r="N60" s="5"/>
      <c r="O60" s="5"/>
      <c r="P60" s="5"/>
      <c r="Q60" s="5"/>
      <c r="R60" s="4"/>
      <c r="S60" s="4"/>
      <c r="T60" s="4"/>
      <c r="U60" s="4"/>
      <c r="V60" s="4"/>
      <c r="W60" s="4"/>
      <c r="X60" s="4"/>
      <c r="Y60" s="4"/>
      <c r="Z60" s="4"/>
    </row>
    <row r="61" spans="1:27" x14ac:dyDescent="0.2">
      <c r="A61" s="3">
        <v>54</v>
      </c>
      <c r="B61" s="4" t="s">
        <v>140</v>
      </c>
      <c r="C61" s="4" t="s">
        <v>156</v>
      </c>
      <c r="D61" s="4" t="s">
        <v>7</v>
      </c>
      <c r="E61" s="4" t="s">
        <v>58</v>
      </c>
      <c r="F61" s="4" t="s">
        <v>117</v>
      </c>
      <c r="G61" s="4"/>
      <c r="H61" s="4">
        <f t="shared" si="0"/>
        <v>67</v>
      </c>
      <c r="I61" s="4"/>
      <c r="J61" s="4"/>
      <c r="K61" s="5"/>
      <c r="L61" s="5">
        <v>67</v>
      </c>
      <c r="M61" s="5"/>
      <c r="N61" s="5"/>
      <c r="O61" s="5"/>
      <c r="P61" s="5"/>
      <c r="Q61" s="5"/>
      <c r="R61" s="4"/>
      <c r="S61" s="4"/>
      <c r="T61" s="4"/>
      <c r="U61" s="4"/>
      <c r="V61" s="4"/>
      <c r="W61" s="4"/>
      <c r="X61" s="4"/>
      <c r="Y61" s="4"/>
      <c r="Z61" s="4"/>
    </row>
    <row r="62" spans="1:27" x14ac:dyDescent="0.2">
      <c r="A62" s="3">
        <v>55</v>
      </c>
      <c r="B62" s="4" t="s">
        <v>141</v>
      </c>
      <c r="C62" s="4" t="s">
        <v>134</v>
      </c>
      <c r="D62" s="4" t="s">
        <v>142</v>
      </c>
      <c r="E62" s="4" t="s">
        <v>58</v>
      </c>
      <c r="F62" s="4" t="s">
        <v>117</v>
      </c>
      <c r="G62" s="4"/>
      <c r="H62" s="4">
        <f t="shared" si="0"/>
        <v>88</v>
      </c>
      <c r="I62" s="4"/>
      <c r="J62" s="4"/>
      <c r="K62" s="5"/>
      <c r="L62" s="5">
        <v>88</v>
      </c>
      <c r="M62" s="5"/>
      <c r="N62" s="5"/>
      <c r="O62" s="5"/>
      <c r="P62" s="5"/>
      <c r="Q62" s="5"/>
      <c r="R62" s="4"/>
      <c r="S62" s="4"/>
      <c r="T62" s="4"/>
      <c r="U62" s="4"/>
      <c r="V62" s="4"/>
      <c r="W62" s="4"/>
      <c r="X62" s="4"/>
      <c r="Y62" s="4"/>
      <c r="Z62" s="4"/>
    </row>
    <row r="63" spans="1:27" x14ac:dyDescent="0.2">
      <c r="A63" s="3">
        <v>56</v>
      </c>
      <c r="B63" s="4" t="s">
        <v>100</v>
      </c>
      <c r="C63" s="4" t="s">
        <v>143</v>
      </c>
      <c r="D63" s="4" t="s">
        <v>144</v>
      </c>
      <c r="E63" s="4" t="s">
        <v>59</v>
      </c>
      <c r="F63" s="4" t="s">
        <v>12</v>
      </c>
      <c r="G63" s="4"/>
      <c r="H63" s="4">
        <f t="shared" si="0"/>
        <v>79</v>
      </c>
      <c r="I63" s="4">
        <f>LARGE(L63:V63,2)</f>
        <v>73</v>
      </c>
      <c r="J63" s="4">
        <f>LARGE(L63:V63,3)</f>
        <v>66</v>
      </c>
      <c r="K63" s="5">
        <f>LARGE(L63:V63,1)+LARGE(L63:V63,2)+LARGE(L63:V63,3)</f>
        <v>218</v>
      </c>
      <c r="L63" s="5">
        <v>79</v>
      </c>
      <c r="M63" s="5">
        <v>73</v>
      </c>
      <c r="N63" s="5">
        <v>66</v>
      </c>
      <c r="O63" s="5"/>
      <c r="P63" s="5"/>
      <c r="Q63" s="5"/>
      <c r="R63" s="4"/>
      <c r="S63" s="4"/>
      <c r="T63" s="4"/>
      <c r="U63" s="4"/>
      <c r="V63" s="4"/>
      <c r="W63" s="4"/>
      <c r="X63" s="4"/>
      <c r="Y63" s="4"/>
      <c r="Z63" s="4"/>
    </row>
    <row r="64" spans="1:27" x14ac:dyDescent="0.2">
      <c r="A64" s="3">
        <v>57</v>
      </c>
      <c r="B64" s="4" t="s">
        <v>6</v>
      </c>
      <c r="C64" s="4" t="s">
        <v>86</v>
      </c>
      <c r="D64" s="4" t="s">
        <v>7</v>
      </c>
      <c r="E64" s="4" t="s">
        <v>368</v>
      </c>
      <c r="F64" s="4" t="s">
        <v>12</v>
      </c>
      <c r="G64" s="4" t="s">
        <v>13</v>
      </c>
      <c r="H64" s="4">
        <f t="shared" si="0"/>
        <v>85</v>
      </c>
      <c r="I64" s="4">
        <f>LARGE(L64:V64,2)</f>
        <v>83</v>
      </c>
      <c r="J64" s="4">
        <f>LARGE(L64:V64,3)</f>
        <v>82</v>
      </c>
      <c r="K64" s="5">
        <f>LARGE(L64:V64,1)+LARGE(L64:V64,2)+LARGE(L64:V64,3)</f>
        <v>250</v>
      </c>
      <c r="L64" s="5">
        <v>83</v>
      </c>
      <c r="M64" s="5">
        <v>80</v>
      </c>
      <c r="N64" s="5">
        <v>79</v>
      </c>
      <c r="O64" s="5">
        <v>82</v>
      </c>
      <c r="P64" s="5">
        <v>85</v>
      </c>
      <c r="Q64" s="5"/>
      <c r="R64" s="4"/>
      <c r="S64" s="4"/>
      <c r="T64" s="4"/>
      <c r="U64" s="4"/>
      <c r="V64" s="4"/>
      <c r="W64" s="4">
        <v>50</v>
      </c>
      <c r="X64" s="4"/>
      <c r="Y64" s="4"/>
      <c r="Z64" s="4"/>
    </row>
    <row r="65" spans="1:26" x14ac:dyDescent="0.2">
      <c r="A65" s="3">
        <v>57</v>
      </c>
      <c r="B65" s="4" t="s">
        <v>6</v>
      </c>
      <c r="C65" s="4" t="s">
        <v>86</v>
      </c>
      <c r="D65" s="4" t="s">
        <v>7</v>
      </c>
      <c r="E65" s="4" t="s">
        <v>368</v>
      </c>
      <c r="F65" s="4" t="s">
        <v>117</v>
      </c>
      <c r="G65" s="4"/>
      <c r="H65" s="4">
        <f t="shared" si="0"/>
        <v>87</v>
      </c>
      <c r="I65" s="4">
        <f>LARGE(L65:V65,2)</f>
        <v>86</v>
      </c>
      <c r="J65" s="4">
        <f>LARGE(L65:V65,3)</f>
        <v>84</v>
      </c>
      <c r="K65" s="5">
        <f>LARGE(L65:V65,1)+LARGE(L65:V65,2)+LARGE(L65:V65,3)</f>
        <v>257</v>
      </c>
      <c r="L65" s="5">
        <v>86</v>
      </c>
      <c r="M65" s="5">
        <v>84</v>
      </c>
      <c r="N65" s="5">
        <v>82</v>
      </c>
      <c r="O65" s="5">
        <v>65</v>
      </c>
      <c r="P65" s="5">
        <v>77</v>
      </c>
      <c r="Q65" s="5">
        <v>87</v>
      </c>
      <c r="R65" s="4">
        <v>83</v>
      </c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3">
        <v>13</v>
      </c>
      <c r="B66" s="4" t="s">
        <v>66</v>
      </c>
      <c r="C66" s="4" t="s">
        <v>63</v>
      </c>
      <c r="D66" s="4" t="s">
        <v>2</v>
      </c>
      <c r="E66" s="4" t="s">
        <v>22</v>
      </c>
      <c r="F66" s="4" t="s">
        <v>67</v>
      </c>
      <c r="G66" s="4"/>
      <c r="H66" s="4">
        <f t="shared" ref="H66:H129" si="6">LARGE(L66:V66,1)</f>
        <v>70</v>
      </c>
      <c r="I66" s="4">
        <f>LARGE(L66:V66,2)</f>
        <v>63</v>
      </c>
      <c r="J66" s="4">
        <f>LARGE(L66:V66,3)</f>
        <v>56</v>
      </c>
      <c r="K66" s="5">
        <f>LARGE(L66:V66,1)+LARGE(L66:V66,2)+LARGE(L66:V66,3)</f>
        <v>189</v>
      </c>
      <c r="L66" s="5">
        <v>70</v>
      </c>
      <c r="M66" s="5">
        <v>63</v>
      </c>
      <c r="N66" s="5">
        <v>56</v>
      </c>
      <c r="O66" s="5"/>
      <c r="P66" s="5"/>
      <c r="Q66" s="5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3">
        <v>58</v>
      </c>
      <c r="B67" s="4" t="s">
        <v>24</v>
      </c>
      <c r="C67" s="4" t="s">
        <v>86</v>
      </c>
      <c r="D67" s="4" t="s">
        <v>7</v>
      </c>
      <c r="E67" s="4" t="s">
        <v>22</v>
      </c>
      <c r="F67" s="4" t="s">
        <v>12</v>
      </c>
      <c r="G67" s="4" t="s">
        <v>153</v>
      </c>
      <c r="H67" s="4">
        <f t="shared" si="6"/>
        <v>74</v>
      </c>
      <c r="I67" s="4">
        <f>LARGE(L67:V67,2)</f>
        <v>74</v>
      </c>
      <c r="J67" s="4">
        <f>LARGE(L67:V67,3)</f>
        <v>73</v>
      </c>
      <c r="K67" s="5">
        <f>LARGE(L67:V67,1)+LARGE(L67:V67,2)+LARGE(L67:V67,3)</f>
        <v>221</v>
      </c>
      <c r="L67" s="5">
        <v>73</v>
      </c>
      <c r="M67" s="5">
        <v>74</v>
      </c>
      <c r="N67" s="5">
        <v>74</v>
      </c>
      <c r="O67" s="5"/>
      <c r="P67" s="5"/>
      <c r="Q67" s="5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3">
        <v>59</v>
      </c>
      <c r="B68" s="4" t="s">
        <v>147</v>
      </c>
      <c r="C68" s="4" t="s">
        <v>148</v>
      </c>
      <c r="D68" s="4" t="s">
        <v>149</v>
      </c>
      <c r="E68" s="4" t="s">
        <v>59</v>
      </c>
      <c r="F68" s="4" t="s">
        <v>12</v>
      </c>
      <c r="G68" s="4" t="s">
        <v>153</v>
      </c>
      <c r="H68" s="4">
        <f t="shared" si="6"/>
        <v>71</v>
      </c>
      <c r="I68" s="4"/>
      <c r="J68" s="4"/>
      <c r="K68" s="5"/>
      <c r="L68" s="5">
        <v>71</v>
      </c>
      <c r="M68" s="5"/>
      <c r="N68" s="5"/>
      <c r="O68" s="5"/>
      <c r="P68" s="5"/>
      <c r="Q68" s="5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3">
        <v>60</v>
      </c>
      <c r="B69" s="4" t="s">
        <v>48</v>
      </c>
      <c r="C69" s="4" t="s">
        <v>150</v>
      </c>
      <c r="D69" s="4" t="s">
        <v>149</v>
      </c>
      <c r="E69" s="4" t="s">
        <v>59</v>
      </c>
      <c r="F69" s="4" t="s">
        <v>12</v>
      </c>
      <c r="G69" s="4" t="s">
        <v>153</v>
      </c>
      <c r="H69" s="4">
        <f t="shared" si="6"/>
        <v>70</v>
      </c>
      <c r="I69" s="4"/>
      <c r="J69" s="4"/>
      <c r="K69" s="5"/>
      <c r="L69" s="5">
        <v>70</v>
      </c>
      <c r="M69" s="5"/>
      <c r="N69" s="5"/>
      <c r="O69" s="5"/>
      <c r="P69" s="5"/>
      <c r="Q69" s="5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3">
        <v>61</v>
      </c>
      <c r="B70" s="4" t="s">
        <v>154</v>
      </c>
      <c r="C70" s="4" t="s">
        <v>118</v>
      </c>
      <c r="D70" s="4" t="s">
        <v>111</v>
      </c>
      <c r="E70" s="4" t="s">
        <v>22</v>
      </c>
      <c r="F70" s="4" t="s">
        <v>12</v>
      </c>
      <c r="G70" s="4" t="s">
        <v>170</v>
      </c>
      <c r="H70" s="4">
        <f t="shared" si="6"/>
        <v>92</v>
      </c>
      <c r="I70" s="4">
        <f>LARGE(L70:V70,2)</f>
        <v>88</v>
      </c>
      <c r="J70" s="4">
        <f>LARGE(L70:V70,3)</f>
        <v>86</v>
      </c>
      <c r="K70" s="5">
        <f>LARGE(L70:V70,1)+LARGE(L70:V70,2)+LARGE(L70:V70,3)</f>
        <v>266</v>
      </c>
      <c r="L70" s="5">
        <v>85</v>
      </c>
      <c r="M70" s="5">
        <v>78</v>
      </c>
      <c r="N70" s="5">
        <v>75</v>
      </c>
      <c r="O70" s="5">
        <v>86</v>
      </c>
      <c r="P70" s="5">
        <v>88</v>
      </c>
      <c r="Q70" s="5">
        <v>92</v>
      </c>
      <c r="R70" s="4">
        <v>84</v>
      </c>
      <c r="S70" s="4" t="s">
        <v>323</v>
      </c>
      <c r="T70" s="4"/>
      <c r="U70" s="4"/>
      <c r="V70" s="4"/>
      <c r="W70" s="4"/>
      <c r="X70" s="4"/>
      <c r="Y70" s="4"/>
      <c r="Z70" s="4"/>
    </row>
    <row r="71" spans="1:26" x14ac:dyDescent="0.2">
      <c r="A71" s="3">
        <v>62</v>
      </c>
      <c r="B71" s="4" t="s">
        <v>159</v>
      </c>
      <c r="C71" s="4" t="s">
        <v>160</v>
      </c>
      <c r="D71" s="4" t="s">
        <v>33</v>
      </c>
      <c r="E71" s="4" t="s">
        <v>42</v>
      </c>
      <c r="F71" s="4" t="s">
        <v>91</v>
      </c>
      <c r="G71" s="4" t="s">
        <v>170</v>
      </c>
      <c r="H71" s="4">
        <f t="shared" si="6"/>
        <v>96</v>
      </c>
      <c r="I71" s="4">
        <f>LARGE(L71:V71,2)</f>
        <v>94</v>
      </c>
      <c r="J71" s="4">
        <f>LARGE(L71:V71,3)</f>
        <v>94</v>
      </c>
      <c r="K71" s="5">
        <f>LARGE(L71:V71,1)+LARGE(L71:V71,2)+LARGE(L71:V71,3)</f>
        <v>284</v>
      </c>
      <c r="L71" s="5">
        <v>96</v>
      </c>
      <c r="M71" s="5">
        <v>94</v>
      </c>
      <c r="N71" s="5">
        <v>94</v>
      </c>
      <c r="O71" s="5">
        <v>89</v>
      </c>
      <c r="P71" s="5">
        <v>94</v>
      </c>
      <c r="Q71" s="5"/>
      <c r="R71" s="4" t="s">
        <v>337</v>
      </c>
      <c r="S71" s="4"/>
      <c r="T71" s="4"/>
      <c r="U71" s="4"/>
      <c r="V71" s="4"/>
      <c r="W71" s="4">
        <v>46</v>
      </c>
      <c r="X71" s="4"/>
      <c r="Y71" s="4"/>
      <c r="Z71" s="4"/>
    </row>
    <row r="72" spans="1:26" x14ac:dyDescent="0.2">
      <c r="A72" s="3">
        <v>63</v>
      </c>
      <c r="B72" s="4" t="s">
        <v>72</v>
      </c>
      <c r="C72" s="4" t="s">
        <v>198</v>
      </c>
      <c r="D72" s="4" t="s">
        <v>197</v>
      </c>
      <c r="E72" s="4" t="s">
        <v>22</v>
      </c>
      <c r="F72" s="4" t="s">
        <v>117</v>
      </c>
      <c r="G72" s="4"/>
      <c r="H72" s="4">
        <f t="shared" si="6"/>
        <v>91</v>
      </c>
      <c r="I72" s="4"/>
      <c r="J72" s="4"/>
      <c r="K72" s="5"/>
      <c r="L72" s="5">
        <v>91</v>
      </c>
      <c r="M72" s="5"/>
      <c r="N72" s="5"/>
      <c r="O72" s="5"/>
      <c r="P72" s="5"/>
      <c r="Q72" s="5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3">
        <v>63</v>
      </c>
      <c r="B73" s="4" t="s">
        <v>72</v>
      </c>
      <c r="C73" s="4" t="s">
        <v>198</v>
      </c>
      <c r="D73" s="4" t="s">
        <v>197</v>
      </c>
      <c r="E73" s="4" t="s">
        <v>22</v>
      </c>
      <c r="F73" s="4" t="s">
        <v>67</v>
      </c>
      <c r="G73" s="4"/>
      <c r="H73" s="4">
        <f t="shared" si="6"/>
        <v>74</v>
      </c>
      <c r="I73" s="4"/>
      <c r="J73" s="4"/>
      <c r="K73" s="5"/>
      <c r="L73" s="5">
        <v>74</v>
      </c>
      <c r="M73" s="5"/>
      <c r="N73" s="5"/>
      <c r="O73" s="5"/>
      <c r="P73" s="5"/>
      <c r="Q73" s="5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3">
        <v>63</v>
      </c>
      <c r="B74" s="4" t="s">
        <v>72</v>
      </c>
      <c r="C74" s="4" t="s">
        <v>198</v>
      </c>
      <c r="D74" s="4" t="s">
        <v>197</v>
      </c>
      <c r="E74" s="4" t="s">
        <v>22</v>
      </c>
      <c r="F74" s="4" t="s">
        <v>12</v>
      </c>
      <c r="G74" s="4"/>
      <c r="H74" s="4">
        <f t="shared" si="6"/>
        <v>82</v>
      </c>
      <c r="I74" s="4">
        <f>LARGE(L74:V74,2)</f>
        <v>80</v>
      </c>
      <c r="J74" s="4"/>
      <c r="K74" s="5"/>
      <c r="L74" s="5">
        <v>82</v>
      </c>
      <c r="M74" s="5">
        <v>80</v>
      </c>
      <c r="N74" s="5"/>
      <c r="O74" s="5"/>
      <c r="P74" s="5"/>
      <c r="Q74" s="5"/>
      <c r="R74" s="4"/>
      <c r="S74" s="4"/>
      <c r="T74" s="4"/>
      <c r="U74" s="4"/>
      <c r="V74" s="4"/>
      <c r="W74" s="4">
        <v>43</v>
      </c>
      <c r="X74" s="4"/>
      <c r="Y74" s="4"/>
      <c r="Z74" s="4"/>
    </row>
    <row r="75" spans="1:26" x14ac:dyDescent="0.2">
      <c r="A75" s="3">
        <v>64</v>
      </c>
      <c r="B75" s="4" t="s">
        <v>158</v>
      </c>
      <c r="C75" s="4" t="s">
        <v>163</v>
      </c>
      <c r="D75" s="4" t="s">
        <v>164</v>
      </c>
      <c r="E75" s="4" t="s">
        <v>38</v>
      </c>
      <c r="F75" s="4" t="s">
        <v>117</v>
      </c>
      <c r="G75" s="4" t="s">
        <v>167</v>
      </c>
      <c r="H75" s="4">
        <f t="shared" si="6"/>
        <v>88</v>
      </c>
      <c r="I75" s="4">
        <f>LARGE(L75:V75,2)</f>
        <v>86</v>
      </c>
      <c r="J75" s="4">
        <f>LARGE(L75:V75,3)</f>
        <v>82</v>
      </c>
      <c r="K75" s="5">
        <f>LARGE(L75:V75,1)+LARGE(L75:V75,2)+LARGE(L75:V75,3)</f>
        <v>256</v>
      </c>
      <c r="L75" s="5">
        <v>88</v>
      </c>
      <c r="M75" s="5">
        <v>86</v>
      </c>
      <c r="N75" s="5">
        <v>82</v>
      </c>
      <c r="O75" s="5"/>
      <c r="P75" s="5"/>
      <c r="Q75" s="5"/>
      <c r="R75" s="4"/>
      <c r="S75" s="4"/>
      <c r="T75" s="4"/>
      <c r="U75" s="4"/>
      <c r="V75" s="4"/>
      <c r="W75" s="4">
        <v>49</v>
      </c>
      <c r="X75" s="4"/>
      <c r="Y75" s="4"/>
      <c r="Z75" s="4"/>
    </row>
    <row r="76" spans="1:26" x14ac:dyDescent="0.2">
      <c r="A76" s="3">
        <v>65</v>
      </c>
      <c r="B76" s="4" t="s">
        <v>165</v>
      </c>
      <c r="C76" s="4" t="s">
        <v>166</v>
      </c>
      <c r="D76" s="4" t="s">
        <v>106</v>
      </c>
      <c r="E76" s="4" t="s">
        <v>22</v>
      </c>
      <c r="F76" s="4" t="s">
        <v>67</v>
      </c>
      <c r="G76" s="4"/>
      <c r="H76" s="4">
        <f t="shared" si="6"/>
        <v>46</v>
      </c>
      <c r="I76" s="4"/>
      <c r="J76" s="4"/>
      <c r="K76" s="5"/>
      <c r="L76" s="5">
        <v>46</v>
      </c>
      <c r="M76" s="5"/>
      <c r="N76" s="5"/>
      <c r="O76" s="5"/>
      <c r="P76" s="5"/>
      <c r="Q76" s="5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3">
        <v>65</v>
      </c>
      <c r="B77" s="4" t="s">
        <v>165</v>
      </c>
      <c r="C77" s="4" t="s">
        <v>166</v>
      </c>
      <c r="D77" s="4" t="s">
        <v>106</v>
      </c>
      <c r="E77" s="4" t="s">
        <v>22</v>
      </c>
      <c r="F77" s="4" t="s">
        <v>117</v>
      </c>
      <c r="G77" s="4"/>
      <c r="H77" s="4">
        <f t="shared" si="6"/>
        <v>60</v>
      </c>
      <c r="I77" s="4"/>
      <c r="J77" s="4"/>
      <c r="K77" s="5"/>
      <c r="L77" s="5">
        <v>60</v>
      </c>
      <c r="M77" s="5"/>
      <c r="N77" s="5"/>
      <c r="O77" s="5"/>
      <c r="P77" s="5"/>
      <c r="Q77" s="5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3">
        <v>65</v>
      </c>
      <c r="B78" s="4" t="s">
        <v>165</v>
      </c>
      <c r="C78" s="4" t="s">
        <v>166</v>
      </c>
      <c r="D78" s="4" t="s">
        <v>106</v>
      </c>
      <c r="E78" s="4" t="s">
        <v>22</v>
      </c>
      <c r="F78" s="4" t="s">
        <v>12</v>
      </c>
      <c r="G78" s="4"/>
      <c r="H78" s="4">
        <f t="shared" si="6"/>
        <v>83</v>
      </c>
      <c r="I78" s="4">
        <f t="shared" ref="I78:I86" si="7">LARGE(L78:V78,2)</f>
        <v>82</v>
      </c>
      <c r="J78" s="4">
        <f t="shared" ref="J78:J85" si="8">LARGE(L78:V78,3)</f>
        <v>81</v>
      </c>
      <c r="K78" s="5">
        <f t="shared" ref="K78:K85" si="9">LARGE(L78:V78,1)+LARGE(L78:V78,2)+LARGE(L78:V78,3)</f>
        <v>246</v>
      </c>
      <c r="L78" s="5">
        <v>81</v>
      </c>
      <c r="M78" s="5">
        <v>83</v>
      </c>
      <c r="N78" s="5">
        <v>66</v>
      </c>
      <c r="O78" s="5">
        <v>61</v>
      </c>
      <c r="P78" s="5">
        <v>82</v>
      </c>
      <c r="Q78" s="5">
        <v>81</v>
      </c>
      <c r="R78" s="5">
        <v>74</v>
      </c>
      <c r="S78" s="5"/>
      <c r="T78" s="5"/>
      <c r="U78" s="5"/>
      <c r="V78" s="5"/>
      <c r="W78" s="5">
        <v>26</v>
      </c>
      <c r="X78" s="5"/>
      <c r="Y78" s="5"/>
      <c r="Z78" s="5"/>
    </row>
    <row r="79" spans="1:26" x14ac:dyDescent="0.2">
      <c r="A79" s="3">
        <v>66</v>
      </c>
      <c r="B79" s="4" t="s">
        <v>172</v>
      </c>
      <c r="C79" s="4" t="s">
        <v>173</v>
      </c>
      <c r="D79" s="4" t="s">
        <v>201</v>
      </c>
      <c r="E79" s="4" t="s">
        <v>59</v>
      </c>
      <c r="F79" s="4" t="s">
        <v>91</v>
      </c>
      <c r="G79" s="4"/>
      <c r="H79" s="4">
        <f t="shared" si="6"/>
        <v>92</v>
      </c>
      <c r="I79" s="4">
        <f t="shared" si="7"/>
        <v>91</v>
      </c>
      <c r="J79" s="4">
        <f t="shared" si="8"/>
        <v>90</v>
      </c>
      <c r="K79" s="5">
        <f t="shared" si="9"/>
        <v>273</v>
      </c>
      <c r="L79" s="5">
        <v>88</v>
      </c>
      <c r="M79" s="5">
        <v>91</v>
      </c>
      <c r="N79" s="5">
        <v>90</v>
      </c>
      <c r="O79" s="5">
        <v>84</v>
      </c>
      <c r="P79" s="5">
        <v>89</v>
      </c>
      <c r="Q79" s="5">
        <v>92</v>
      </c>
      <c r="R79" s="4"/>
      <c r="S79" s="4"/>
      <c r="T79" s="4"/>
      <c r="U79" s="4"/>
      <c r="V79" s="4"/>
      <c r="W79" s="4">
        <v>48</v>
      </c>
      <c r="X79" s="4"/>
      <c r="Y79" s="4"/>
      <c r="Z79" s="4"/>
    </row>
    <row r="80" spans="1:26" x14ac:dyDescent="0.2">
      <c r="A80" s="3">
        <v>67</v>
      </c>
      <c r="B80" s="4" t="s">
        <v>174</v>
      </c>
      <c r="C80" s="4" t="s">
        <v>175</v>
      </c>
      <c r="D80" s="4" t="s">
        <v>201</v>
      </c>
      <c r="E80" s="4" t="s">
        <v>59</v>
      </c>
      <c r="F80" s="4" t="s">
        <v>91</v>
      </c>
      <c r="G80" s="4"/>
      <c r="H80" s="4">
        <f t="shared" si="6"/>
        <v>95</v>
      </c>
      <c r="I80" s="4">
        <f t="shared" si="7"/>
        <v>93</v>
      </c>
      <c r="J80" s="4">
        <f t="shared" si="8"/>
        <v>93</v>
      </c>
      <c r="K80" s="5">
        <f t="shared" si="9"/>
        <v>281</v>
      </c>
      <c r="L80" s="5">
        <v>92</v>
      </c>
      <c r="M80" s="5">
        <v>93</v>
      </c>
      <c r="N80" s="5">
        <v>95</v>
      </c>
      <c r="O80" s="5">
        <v>93</v>
      </c>
      <c r="P80" s="5"/>
      <c r="Q80" s="5"/>
      <c r="R80" s="4"/>
      <c r="S80" s="4"/>
      <c r="T80" s="4"/>
      <c r="U80" s="4"/>
      <c r="V80" s="4"/>
      <c r="W80" s="4">
        <v>48</v>
      </c>
      <c r="X80" s="4"/>
      <c r="Y80" s="4"/>
      <c r="Z80" s="4"/>
    </row>
    <row r="81" spans="1:26" x14ac:dyDescent="0.2">
      <c r="A81" s="3">
        <v>68</v>
      </c>
      <c r="B81" s="4" t="s">
        <v>87</v>
      </c>
      <c r="C81" s="4" t="s">
        <v>176</v>
      </c>
      <c r="D81" s="4" t="s">
        <v>201</v>
      </c>
      <c r="E81" s="4" t="s">
        <v>59</v>
      </c>
      <c r="F81" s="4" t="s">
        <v>91</v>
      </c>
      <c r="G81" s="4" t="s">
        <v>151</v>
      </c>
      <c r="H81" s="4">
        <f t="shared" si="6"/>
        <v>92</v>
      </c>
      <c r="I81" s="4">
        <f t="shared" si="7"/>
        <v>91</v>
      </c>
      <c r="J81" s="4">
        <f t="shared" si="8"/>
        <v>87</v>
      </c>
      <c r="K81" s="5">
        <f t="shared" si="9"/>
        <v>270</v>
      </c>
      <c r="L81" s="5">
        <v>87</v>
      </c>
      <c r="M81" s="5">
        <v>91</v>
      </c>
      <c r="N81" s="5">
        <v>82</v>
      </c>
      <c r="O81" s="5">
        <v>92</v>
      </c>
      <c r="P81" s="5"/>
      <c r="Q81" s="5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3">
        <v>69</v>
      </c>
      <c r="B82" s="4" t="s">
        <v>177</v>
      </c>
      <c r="C82" s="4" t="s">
        <v>178</v>
      </c>
      <c r="D82" s="4" t="s">
        <v>79</v>
      </c>
      <c r="E82" s="4" t="s">
        <v>22</v>
      </c>
      <c r="F82" s="4" t="s">
        <v>12</v>
      </c>
      <c r="G82" s="4"/>
      <c r="H82" s="4">
        <f t="shared" si="6"/>
        <v>81</v>
      </c>
      <c r="I82" s="4">
        <f t="shared" si="7"/>
        <v>71</v>
      </c>
      <c r="J82" s="4">
        <f t="shared" si="8"/>
        <v>71</v>
      </c>
      <c r="K82" s="5">
        <f t="shared" si="9"/>
        <v>223</v>
      </c>
      <c r="L82" s="5">
        <v>81</v>
      </c>
      <c r="M82" s="5">
        <v>71</v>
      </c>
      <c r="N82" s="5">
        <v>71</v>
      </c>
      <c r="O82" s="5">
        <v>66</v>
      </c>
      <c r="P82" s="5">
        <v>48</v>
      </c>
      <c r="Q82" s="5"/>
      <c r="R82" s="4"/>
      <c r="S82" s="4"/>
      <c r="T82" s="4"/>
      <c r="U82" s="4"/>
      <c r="V82" s="4"/>
      <c r="W82" s="4">
        <v>47</v>
      </c>
      <c r="X82" s="4"/>
      <c r="Y82" s="4"/>
      <c r="Z82" s="4"/>
    </row>
    <row r="83" spans="1:26" x14ac:dyDescent="0.2">
      <c r="A83" s="3">
        <v>70</v>
      </c>
      <c r="B83" s="4" t="s">
        <v>97</v>
      </c>
      <c r="C83" s="4" t="s">
        <v>179</v>
      </c>
      <c r="D83" s="4" t="s">
        <v>182</v>
      </c>
      <c r="E83" s="4" t="s">
        <v>25</v>
      </c>
      <c r="F83" s="4" t="s">
        <v>117</v>
      </c>
      <c r="G83" s="4"/>
      <c r="H83" s="4">
        <f t="shared" si="6"/>
        <v>72</v>
      </c>
      <c r="I83" s="4">
        <f t="shared" si="7"/>
        <v>62</v>
      </c>
      <c r="J83" s="4">
        <f t="shared" si="8"/>
        <v>57</v>
      </c>
      <c r="K83" s="5">
        <f t="shared" si="9"/>
        <v>191</v>
      </c>
      <c r="L83" s="5">
        <v>72</v>
      </c>
      <c r="M83" s="5">
        <v>62</v>
      </c>
      <c r="N83" s="5">
        <v>57</v>
      </c>
      <c r="O83" s="5"/>
      <c r="P83" s="5"/>
      <c r="Q83" s="5"/>
      <c r="R83" s="4"/>
      <c r="S83" s="4"/>
      <c r="T83" s="4"/>
      <c r="U83" s="4"/>
      <c r="V83" s="4"/>
      <c r="W83" s="4">
        <v>31</v>
      </c>
      <c r="X83" s="4"/>
      <c r="Y83" s="4"/>
      <c r="Z83" s="4"/>
    </row>
    <row r="84" spans="1:26" x14ac:dyDescent="0.2">
      <c r="A84" s="3">
        <v>71</v>
      </c>
      <c r="B84" s="4" t="s">
        <v>180</v>
      </c>
      <c r="C84" s="4" t="s">
        <v>181</v>
      </c>
      <c r="D84" s="4" t="s">
        <v>182</v>
      </c>
      <c r="E84" s="4" t="s">
        <v>25</v>
      </c>
      <c r="F84" s="4" t="s">
        <v>117</v>
      </c>
      <c r="G84" s="4"/>
      <c r="H84" s="4">
        <f t="shared" si="6"/>
        <v>71</v>
      </c>
      <c r="I84" s="4">
        <f t="shared" si="7"/>
        <v>54</v>
      </c>
      <c r="J84" s="4">
        <f t="shared" si="8"/>
        <v>52</v>
      </c>
      <c r="K84" s="5">
        <f t="shared" si="9"/>
        <v>177</v>
      </c>
      <c r="L84" s="5">
        <v>71</v>
      </c>
      <c r="M84" s="5">
        <v>52</v>
      </c>
      <c r="N84" s="5">
        <v>54</v>
      </c>
      <c r="O84" s="5"/>
      <c r="P84" s="5"/>
      <c r="Q84" s="5"/>
      <c r="R84" s="4"/>
      <c r="S84" s="4"/>
      <c r="T84" s="4"/>
      <c r="U84" s="4"/>
      <c r="V84" s="4"/>
      <c r="W84" s="4">
        <v>28</v>
      </c>
      <c r="X84" s="4"/>
      <c r="Y84" s="4"/>
      <c r="Z84" s="4"/>
    </row>
    <row r="85" spans="1:26" x14ac:dyDescent="0.2">
      <c r="A85" s="3">
        <v>72</v>
      </c>
      <c r="B85" s="4" t="s">
        <v>39</v>
      </c>
      <c r="C85" s="4" t="s">
        <v>183</v>
      </c>
      <c r="D85" s="4" t="s">
        <v>182</v>
      </c>
      <c r="E85" s="4" t="s">
        <v>25</v>
      </c>
      <c r="F85" s="4" t="s">
        <v>117</v>
      </c>
      <c r="G85" s="4"/>
      <c r="H85" s="4">
        <f t="shared" si="6"/>
        <v>72</v>
      </c>
      <c r="I85" s="4">
        <f t="shared" si="7"/>
        <v>71</v>
      </c>
      <c r="J85" s="4">
        <f t="shared" si="8"/>
        <v>70</v>
      </c>
      <c r="K85" s="5">
        <f t="shared" si="9"/>
        <v>213</v>
      </c>
      <c r="L85" s="5">
        <v>72</v>
      </c>
      <c r="M85" s="5">
        <v>70</v>
      </c>
      <c r="N85" s="5">
        <v>71</v>
      </c>
      <c r="O85" s="5"/>
      <c r="P85" s="5"/>
      <c r="Q85" s="5"/>
      <c r="R85" s="4"/>
      <c r="S85" s="4"/>
      <c r="T85" s="4"/>
      <c r="U85" s="4"/>
      <c r="V85" s="4"/>
      <c r="W85" s="4">
        <v>46</v>
      </c>
      <c r="X85" s="4"/>
      <c r="Y85" s="4"/>
      <c r="Z85" s="4"/>
    </row>
    <row r="86" spans="1:26" x14ac:dyDescent="0.2">
      <c r="A86" s="3">
        <v>73</v>
      </c>
      <c r="B86" s="4" t="s">
        <v>184</v>
      </c>
      <c r="C86" s="4" t="s">
        <v>185</v>
      </c>
      <c r="D86" s="4" t="s">
        <v>182</v>
      </c>
      <c r="E86" s="4" t="s">
        <v>22</v>
      </c>
      <c r="F86" s="4" t="s">
        <v>12</v>
      </c>
      <c r="G86" s="4"/>
      <c r="H86" s="4">
        <f t="shared" si="6"/>
        <v>76</v>
      </c>
      <c r="I86" s="4">
        <f t="shared" si="7"/>
        <v>38</v>
      </c>
      <c r="J86" s="4"/>
      <c r="K86" s="5"/>
      <c r="L86" s="5">
        <v>76</v>
      </c>
      <c r="M86" s="5">
        <v>38</v>
      </c>
      <c r="N86" s="5"/>
      <c r="O86" s="5"/>
      <c r="P86" s="5"/>
      <c r="Q86" s="5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3">
        <v>74</v>
      </c>
      <c r="B87" s="4" t="s">
        <v>187</v>
      </c>
      <c r="C87" s="4" t="s">
        <v>188</v>
      </c>
      <c r="D87" s="4" t="s">
        <v>106</v>
      </c>
      <c r="E87" s="4" t="s">
        <v>22</v>
      </c>
      <c r="F87" s="4" t="s">
        <v>12</v>
      </c>
      <c r="G87" s="4"/>
      <c r="H87" s="4">
        <f t="shared" si="6"/>
        <v>59</v>
      </c>
      <c r="I87" s="4"/>
      <c r="J87" s="4"/>
      <c r="K87" s="5"/>
      <c r="L87" s="5">
        <v>59</v>
      </c>
      <c r="M87" s="5"/>
      <c r="N87" s="5"/>
      <c r="O87" s="5"/>
      <c r="P87" s="5"/>
      <c r="Q87" s="5"/>
      <c r="R87" s="4"/>
      <c r="S87" s="4"/>
      <c r="T87" s="4"/>
      <c r="U87" s="4"/>
      <c r="V87" s="4"/>
      <c r="W87" s="4">
        <v>39</v>
      </c>
      <c r="X87" s="4"/>
      <c r="Y87" s="4"/>
      <c r="Z87" s="4"/>
    </row>
    <row r="88" spans="1:26" x14ac:dyDescent="0.2">
      <c r="A88" s="3">
        <v>75</v>
      </c>
      <c r="B88" s="4" t="s">
        <v>76</v>
      </c>
      <c r="C88" s="4" t="s">
        <v>189</v>
      </c>
      <c r="D88" s="4" t="s">
        <v>182</v>
      </c>
      <c r="E88" s="4" t="s">
        <v>25</v>
      </c>
      <c r="F88" s="4" t="s">
        <v>117</v>
      </c>
      <c r="G88" s="4"/>
      <c r="H88" s="4">
        <f t="shared" si="6"/>
        <v>79</v>
      </c>
      <c r="I88" s="4">
        <f>LARGE(L88:V88,2)</f>
        <v>76</v>
      </c>
      <c r="J88" s="4">
        <f>LARGE(L88:V88,3)</f>
        <v>68</v>
      </c>
      <c r="K88" s="5">
        <f>LARGE(L88:V88,1)+LARGE(L88:V88,2)+LARGE(L88:V88,3)</f>
        <v>223</v>
      </c>
      <c r="L88" s="5">
        <v>68</v>
      </c>
      <c r="M88" s="5">
        <v>79</v>
      </c>
      <c r="N88" s="5">
        <v>76</v>
      </c>
      <c r="O88" s="5"/>
      <c r="P88" s="5"/>
      <c r="Q88" s="5"/>
      <c r="R88" s="4"/>
      <c r="S88" s="4"/>
      <c r="T88" s="4"/>
      <c r="U88" s="4"/>
      <c r="V88" s="4"/>
      <c r="W88" s="4">
        <v>35</v>
      </c>
      <c r="X88" s="4"/>
      <c r="Y88" s="4"/>
      <c r="Z88" s="4"/>
    </row>
    <row r="89" spans="1:26" x14ac:dyDescent="0.2">
      <c r="A89" s="3">
        <v>76</v>
      </c>
      <c r="B89" s="4" t="s">
        <v>190</v>
      </c>
      <c r="C89" s="4" t="s">
        <v>23</v>
      </c>
      <c r="D89" s="4" t="s">
        <v>182</v>
      </c>
      <c r="E89" s="4" t="s">
        <v>25</v>
      </c>
      <c r="F89" s="4" t="s">
        <v>117</v>
      </c>
      <c r="G89" s="4"/>
      <c r="H89" s="4">
        <f t="shared" si="6"/>
        <v>67</v>
      </c>
      <c r="I89" s="4">
        <f>LARGE(L89:V89,2)</f>
        <v>64</v>
      </c>
      <c r="J89" s="4">
        <f>LARGE(L89:V89,3)</f>
        <v>64</v>
      </c>
      <c r="K89" s="5">
        <f>LARGE(L89:V89,1)+LARGE(L89:V89,2)+LARGE(L89:V89,3)</f>
        <v>195</v>
      </c>
      <c r="L89" s="5">
        <v>64</v>
      </c>
      <c r="M89" s="5">
        <v>67</v>
      </c>
      <c r="N89" s="5">
        <v>64</v>
      </c>
      <c r="O89" s="5"/>
      <c r="P89" s="5"/>
      <c r="Q89" s="5"/>
      <c r="R89" s="5"/>
      <c r="S89" s="5"/>
      <c r="T89" s="5"/>
      <c r="U89" s="5"/>
      <c r="V89" s="5"/>
      <c r="W89" s="5">
        <v>37</v>
      </c>
      <c r="X89" s="5"/>
      <c r="Y89" s="5"/>
      <c r="Z89" s="5"/>
    </row>
    <row r="90" spans="1:26" x14ac:dyDescent="0.2">
      <c r="A90" s="3">
        <v>77</v>
      </c>
      <c r="B90" s="4" t="s">
        <v>70</v>
      </c>
      <c r="C90" s="4" t="s">
        <v>185</v>
      </c>
      <c r="D90" s="4" t="s">
        <v>182</v>
      </c>
      <c r="E90" s="4" t="s">
        <v>38</v>
      </c>
      <c r="F90" s="4" t="s">
        <v>12</v>
      </c>
      <c r="G90" s="4"/>
      <c r="H90" s="4">
        <f t="shared" si="6"/>
        <v>63</v>
      </c>
      <c r="I90" s="4"/>
      <c r="J90" s="4"/>
      <c r="K90" s="5"/>
      <c r="L90" s="5">
        <v>63</v>
      </c>
      <c r="M90" s="5"/>
      <c r="N90" s="5"/>
      <c r="O90" s="5"/>
      <c r="P90" s="5"/>
      <c r="Q90" s="5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3">
        <v>78</v>
      </c>
      <c r="B91" s="4" t="s">
        <v>192</v>
      </c>
      <c r="C91" s="4" t="s">
        <v>193</v>
      </c>
      <c r="D91" s="4" t="s">
        <v>33</v>
      </c>
      <c r="E91" s="4" t="s">
        <v>22</v>
      </c>
      <c r="F91" s="4" t="s">
        <v>12</v>
      </c>
      <c r="G91" s="4"/>
      <c r="H91" s="4">
        <f t="shared" si="6"/>
        <v>82</v>
      </c>
      <c r="I91" s="4">
        <f>LARGE(L91:V91,2)</f>
        <v>76</v>
      </c>
      <c r="J91" s="4">
        <f>LARGE(L91:V91,3)</f>
        <v>75</v>
      </c>
      <c r="K91" s="5">
        <f>LARGE(L91:V91,1)+LARGE(L91:V91,2)+LARGE(L91:V91,3)</f>
        <v>233</v>
      </c>
      <c r="L91" s="5">
        <v>82</v>
      </c>
      <c r="M91" s="5">
        <v>76</v>
      </c>
      <c r="N91" s="5">
        <v>75</v>
      </c>
      <c r="O91" s="5"/>
      <c r="P91" s="5"/>
      <c r="Q91" s="5"/>
      <c r="R91" s="4"/>
      <c r="S91" s="4"/>
      <c r="T91" s="4"/>
      <c r="U91" s="4"/>
      <c r="V91" s="4"/>
      <c r="W91" s="4">
        <v>42</v>
      </c>
      <c r="X91" s="4"/>
      <c r="Y91" s="4"/>
      <c r="Z91" s="4"/>
    </row>
    <row r="92" spans="1:26" x14ac:dyDescent="0.2">
      <c r="A92" s="3">
        <v>79</v>
      </c>
      <c r="B92" s="4" t="s">
        <v>158</v>
      </c>
      <c r="C92" s="4" t="s">
        <v>194</v>
      </c>
      <c r="D92" s="4" t="s">
        <v>33</v>
      </c>
      <c r="E92" s="4" t="s">
        <v>22</v>
      </c>
      <c r="F92" s="4" t="s">
        <v>12</v>
      </c>
      <c r="G92" s="4"/>
      <c r="H92" s="4">
        <f t="shared" si="6"/>
        <v>80</v>
      </c>
      <c r="I92" s="4">
        <f>LARGE(L92:V92,2)</f>
        <v>75</v>
      </c>
      <c r="J92" s="4">
        <f>LARGE(L92:V92,3)</f>
        <v>64</v>
      </c>
      <c r="K92" s="5">
        <f>LARGE(L92:V92,1)+LARGE(L92:V92,2)+LARGE(L92:V92,3)</f>
        <v>219</v>
      </c>
      <c r="L92" s="5">
        <v>64</v>
      </c>
      <c r="M92" s="5">
        <v>75</v>
      </c>
      <c r="N92" s="5">
        <v>80</v>
      </c>
      <c r="O92" s="5"/>
      <c r="P92" s="5"/>
      <c r="Q92" s="5"/>
      <c r="R92" s="4"/>
      <c r="S92" s="4"/>
      <c r="T92" s="4"/>
      <c r="U92" s="4"/>
      <c r="V92" s="4"/>
      <c r="W92" s="4">
        <v>43</v>
      </c>
      <c r="X92" s="4"/>
      <c r="Y92" s="4"/>
      <c r="Z92" s="4"/>
    </row>
    <row r="93" spans="1:26" x14ac:dyDescent="0.2">
      <c r="A93" s="3">
        <v>80</v>
      </c>
      <c r="B93" s="4" t="s">
        <v>195</v>
      </c>
      <c r="C93" s="4" t="s">
        <v>196</v>
      </c>
      <c r="D93" s="4" t="s">
        <v>197</v>
      </c>
      <c r="E93" s="4" t="s">
        <v>22</v>
      </c>
      <c r="F93" s="4" t="s">
        <v>67</v>
      </c>
      <c r="G93" s="4"/>
      <c r="H93" s="4">
        <f t="shared" si="6"/>
        <v>65</v>
      </c>
      <c r="I93" s="4"/>
      <c r="J93" s="4"/>
      <c r="K93" s="5"/>
      <c r="L93" s="5">
        <v>65</v>
      </c>
      <c r="M93" s="5"/>
      <c r="N93" s="5"/>
      <c r="O93" s="5"/>
      <c r="P93" s="5"/>
      <c r="Q93" s="5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3">
        <v>80</v>
      </c>
      <c r="B94" s="4" t="s">
        <v>195</v>
      </c>
      <c r="C94" s="4" t="s">
        <v>196</v>
      </c>
      <c r="D94" s="4" t="s">
        <v>197</v>
      </c>
      <c r="E94" s="4" t="s">
        <v>22</v>
      </c>
      <c r="F94" s="4" t="s">
        <v>12</v>
      </c>
      <c r="G94" s="4"/>
      <c r="H94" s="4">
        <f t="shared" si="6"/>
        <v>86</v>
      </c>
      <c r="I94" s="4">
        <f>LARGE(L94:V94,2)</f>
        <v>78</v>
      </c>
      <c r="J94" s="4"/>
      <c r="K94" s="5"/>
      <c r="L94" s="5">
        <v>86</v>
      </c>
      <c r="M94" s="5">
        <v>78</v>
      </c>
      <c r="N94" s="5"/>
      <c r="O94" s="5"/>
      <c r="P94" s="5"/>
      <c r="Q94" s="5"/>
      <c r="R94" s="4"/>
      <c r="S94" s="4"/>
      <c r="T94" s="4"/>
      <c r="U94" s="4"/>
      <c r="V94" s="4"/>
      <c r="W94" s="4">
        <v>40</v>
      </c>
      <c r="X94" s="4"/>
      <c r="Y94" s="4"/>
      <c r="Z94" s="4"/>
    </row>
    <row r="95" spans="1:26" x14ac:dyDescent="0.2">
      <c r="A95" s="3">
        <v>81</v>
      </c>
      <c r="B95" s="4" t="s">
        <v>180</v>
      </c>
      <c r="C95" s="4" t="s">
        <v>199</v>
      </c>
      <c r="D95" s="4" t="s">
        <v>197</v>
      </c>
      <c r="E95" s="4" t="s">
        <v>22</v>
      </c>
      <c r="F95" s="4" t="s">
        <v>12</v>
      </c>
      <c r="G95" s="4"/>
      <c r="H95" s="4">
        <f t="shared" si="6"/>
        <v>49</v>
      </c>
      <c r="I95" s="4"/>
      <c r="J95" s="4"/>
      <c r="K95" s="5"/>
      <c r="L95" s="5">
        <v>49</v>
      </c>
      <c r="M95" s="5"/>
      <c r="N95" s="5"/>
      <c r="O95" s="5"/>
      <c r="P95" s="5"/>
      <c r="Q95" s="5"/>
      <c r="R95" s="4"/>
      <c r="S95" s="4"/>
      <c r="T95" s="4"/>
      <c r="U95" s="4"/>
      <c r="V95" s="4"/>
      <c r="W95" s="4">
        <v>35</v>
      </c>
      <c r="X95" s="4"/>
      <c r="Y95" s="4"/>
      <c r="Z95" s="4"/>
    </row>
    <row r="96" spans="1:26" s="6" customFormat="1" x14ac:dyDescent="0.2">
      <c r="A96" s="3">
        <v>82</v>
      </c>
      <c r="B96" s="4" t="s">
        <v>200</v>
      </c>
      <c r="C96" s="4" t="s">
        <v>63</v>
      </c>
      <c r="D96" s="4" t="s">
        <v>75</v>
      </c>
      <c r="E96" s="4" t="s">
        <v>22</v>
      </c>
      <c r="F96" s="4" t="s">
        <v>12</v>
      </c>
      <c r="G96" s="4"/>
      <c r="H96" s="4">
        <f t="shared" si="6"/>
        <v>56</v>
      </c>
      <c r="I96" s="4"/>
      <c r="J96" s="4"/>
      <c r="K96" s="5"/>
      <c r="L96" s="5">
        <v>56</v>
      </c>
      <c r="M96" s="5"/>
      <c r="N96" s="5"/>
      <c r="O96" s="5"/>
      <c r="P96" s="5"/>
      <c r="Q96" s="5"/>
      <c r="R96" s="4"/>
      <c r="S96" s="4"/>
      <c r="T96" s="4"/>
      <c r="U96" s="4"/>
      <c r="V96" s="4"/>
      <c r="W96" s="4">
        <v>31</v>
      </c>
      <c r="X96" s="4"/>
      <c r="Y96" s="4"/>
      <c r="Z96" s="4"/>
    </row>
    <row r="97" spans="1:26" s="6" customFormat="1" x14ac:dyDescent="0.2">
      <c r="A97" s="3">
        <v>83</v>
      </c>
      <c r="B97" s="4" t="s">
        <v>203</v>
      </c>
      <c r="C97" s="4" t="s">
        <v>204</v>
      </c>
      <c r="D97" s="4" t="s">
        <v>197</v>
      </c>
      <c r="E97" s="4" t="s">
        <v>22</v>
      </c>
      <c r="F97" s="4" t="s">
        <v>12</v>
      </c>
      <c r="G97" s="4"/>
      <c r="H97" s="4">
        <f t="shared" si="6"/>
        <v>77</v>
      </c>
      <c r="I97" s="4"/>
      <c r="J97" s="4"/>
      <c r="K97" s="5"/>
      <c r="L97" s="5">
        <v>77</v>
      </c>
      <c r="M97" s="5"/>
      <c r="N97" s="5"/>
      <c r="O97" s="5"/>
      <c r="P97" s="5"/>
      <c r="Q97" s="5"/>
      <c r="R97" s="4"/>
      <c r="S97" s="4"/>
      <c r="T97" s="4"/>
      <c r="U97" s="4"/>
      <c r="V97" s="4"/>
      <c r="W97" s="4">
        <v>39</v>
      </c>
      <c r="X97" s="4"/>
      <c r="Y97" s="4"/>
      <c r="Z97" s="4"/>
    </row>
    <row r="98" spans="1:26" s="6" customFormat="1" x14ac:dyDescent="0.2">
      <c r="A98" s="3">
        <v>84</v>
      </c>
      <c r="B98" s="4" t="s">
        <v>205</v>
      </c>
      <c r="C98" s="4" t="s">
        <v>206</v>
      </c>
      <c r="D98" s="4" t="s">
        <v>207</v>
      </c>
      <c r="E98" s="4" t="s">
        <v>22</v>
      </c>
      <c r="F98" s="4" t="s">
        <v>12</v>
      </c>
      <c r="G98" s="4"/>
      <c r="H98" s="4">
        <f t="shared" si="6"/>
        <v>77</v>
      </c>
      <c r="I98" s="4">
        <f>LARGE(L98:V98,2)</f>
        <v>76</v>
      </c>
      <c r="J98" s="4">
        <f>LARGE(L98:V98,3)</f>
        <v>75</v>
      </c>
      <c r="K98" s="5">
        <f>LARGE(L98:V98,1)+LARGE(L98:V98,2)+LARGE(L98:V98,3)</f>
        <v>228</v>
      </c>
      <c r="L98" s="5">
        <v>77</v>
      </c>
      <c r="M98" s="5">
        <v>75</v>
      </c>
      <c r="N98" s="5">
        <v>69</v>
      </c>
      <c r="O98" s="5">
        <v>76</v>
      </c>
      <c r="P98" s="5"/>
      <c r="Q98" s="5"/>
      <c r="R98" s="4"/>
      <c r="S98" s="4"/>
      <c r="T98" s="4"/>
      <c r="U98" s="4"/>
      <c r="V98" s="4"/>
      <c r="W98" s="4">
        <v>43</v>
      </c>
      <c r="X98" s="4"/>
      <c r="Y98" s="4"/>
      <c r="Z98" s="4"/>
    </row>
    <row r="99" spans="1:26" s="6" customFormat="1" x14ac:dyDescent="0.2">
      <c r="A99" s="3">
        <v>84</v>
      </c>
      <c r="B99" s="4" t="s">
        <v>205</v>
      </c>
      <c r="C99" s="4" t="s">
        <v>206</v>
      </c>
      <c r="D99" s="4" t="s">
        <v>207</v>
      </c>
      <c r="E99" s="4" t="s">
        <v>22</v>
      </c>
      <c r="F99" s="4" t="s">
        <v>67</v>
      </c>
      <c r="G99" s="4"/>
      <c r="H99" s="4">
        <f t="shared" si="6"/>
        <v>57</v>
      </c>
      <c r="I99" s="4">
        <f>LARGE(L99:V99,2)</f>
        <v>50</v>
      </c>
      <c r="J99" s="4"/>
      <c r="K99" s="5"/>
      <c r="L99" s="5">
        <v>57</v>
      </c>
      <c r="M99" s="5">
        <v>50</v>
      </c>
      <c r="N99" s="5"/>
      <c r="O99" s="5"/>
      <c r="P99" s="5"/>
      <c r="Q99" s="5"/>
      <c r="R99" s="4"/>
      <c r="S99" s="4"/>
      <c r="T99" s="4"/>
      <c r="U99" s="4"/>
      <c r="V99" s="4"/>
      <c r="W99" s="4"/>
      <c r="X99" s="4"/>
      <c r="Y99" s="4"/>
      <c r="Z99" s="4"/>
    </row>
    <row r="100" spans="1:26" s="6" customFormat="1" x14ac:dyDescent="0.2">
      <c r="A100" s="3">
        <v>84</v>
      </c>
      <c r="B100" s="4" t="s">
        <v>205</v>
      </c>
      <c r="C100" s="4" t="s">
        <v>206</v>
      </c>
      <c r="D100" s="4" t="s">
        <v>207</v>
      </c>
      <c r="E100" s="4" t="s">
        <v>22</v>
      </c>
      <c r="F100" s="4" t="s">
        <v>117</v>
      </c>
      <c r="G100" s="4"/>
      <c r="H100" s="4">
        <f t="shared" si="6"/>
        <v>74</v>
      </c>
      <c r="I100" s="4">
        <f>LARGE(L100:V100,2)</f>
        <v>72</v>
      </c>
      <c r="J100" s="4"/>
      <c r="K100" s="5"/>
      <c r="L100" s="5">
        <v>72</v>
      </c>
      <c r="M100" s="5">
        <v>74</v>
      </c>
      <c r="N100" s="5"/>
      <c r="O100" s="5"/>
      <c r="P100" s="5"/>
      <c r="Q100" s="5"/>
      <c r="R100" s="4"/>
      <c r="S100" s="4"/>
      <c r="T100" s="4"/>
      <c r="U100" s="4"/>
      <c r="V100" s="4"/>
      <c r="W100" s="4"/>
      <c r="X100" s="4"/>
      <c r="Y100" s="4"/>
      <c r="Z100" s="4"/>
    </row>
    <row r="101" spans="1:26" s="6" customFormat="1" x14ac:dyDescent="0.2">
      <c r="A101" s="3">
        <v>85</v>
      </c>
      <c r="B101" s="4" t="s">
        <v>210</v>
      </c>
      <c r="C101" s="4" t="s">
        <v>208</v>
      </c>
      <c r="D101" s="4" t="s">
        <v>209</v>
      </c>
      <c r="E101" s="4" t="s">
        <v>59</v>
      </c>
      <c r="F101" s="4" t="s">
        <v>213</v>
      </c>
      <c r="G101" s="4"/>
      <c r="H101" s="4">
        <f t="shared" si="6"/>
        <v>48</v>
      </c>
      <c r="I101" s="4"/>
      <c r="J101" s="4"/>
      <c r="K101" s="5"/>
      <c r="L101" s="5">
        <v>48</v>
      </c>
      <c r="M101" s="5"/>
      <c r="N101" s="5"/>
      <c r="O101" s="5"/>
      <c r="P101" s="5"/>
      <c r="Q101" s="5"/>
      <c r="R101" s="4"/>
      <c r="S101" s="4"/>
      <c r="T101" s="4"/>
      <c r="U101" s="4"/>
      <c r="V101" s="4"/>
      <c r="W101" s="4">
        <v>35</v>
      </c>
      <c r="X101" s="4"/>
      <c r="Y101" s="4"/>
      <c r="Z101" s="4"/>
    </row>
    <row r="102" spans="1:26" s="6" customFormat="1" x14ac:dyDescent="0.2">
      <c r="A102" s="3">
        <v>86</v>
      </c>
      <c r="B102" s="4" t="s">
        <v>211</v>
      </c>
      <c r="C102" s="4" t="s">
        <v>212</v>
      </c>
      <c r="D102" s="4" t="s">
        <v>222</v>
      </c>
      <c r="E102" s="4" t="s">
        <v>59</v>
      </c>
      <c r="F102" s="4" t="s">
        <v>213</v>
      </c>
      <c r="G102" s="4"/>
      <c r="H102" s="4">
        <f t="shared" si="6"/>
        <v>74</v>
      </c>
      <c r="I102" s="4">
        <f>LARGE(L102:V102,2)</f>
        <v>64</v>
      </c>
      <c r="J102" s="4"/>
      <c r="K102" s="5"/>
      <c r="L102" s="5">
        <v>74</v>
      </c>
      <c r="M102" s="5">
        <v>64</v>
      </c>
      <c r="N102" s="5"/>
      <c r="O102" s="5"/>
      <c r="P102" s="5"/>
      <c r="Q102" s="5"/>
      <c r="R102" s="4"/>
      <c r="S102" s="4"/>
      <c r="T102" s="4"/>
      <c r="U102" s="4"/>
      <c r="V102" s="4"/>
      <c r="W102" s="4">
        <v>43</v>
      </c>
      <c r="X102" s="4"/>
      <c r="Y102" s="4"/>
      <c r="Z102" s="4"/>
    </row>
    <row r="103" spans="1:26" s="6" customFormat="1" x14ac:dyDescent="0.2">
      <c r="A103" s="3">
        <v>87</v>
      </c>
      <c r="B103" s="4" t="s">
        <v>60</v>
      </c>
      <c r="C103" s="4" t="s">
        <v>214</v>
      </c>
      <c r="D103" s="4" t="s">
        <v>228</v>
      </c>
      <c r="E103" s="4" t="s">
        <v>22</v>
      </c>
      <c r="F103" s="4" t="s">
        <v>117</v>
      </c>
      <c r="G103" s="4"/>
      <c r="H103" s="4">
        <f t="shared" si="6"/>
        <v>84</v>
      </c>
      <c r="I103" s="4"/>
      <c r="J103" s="4"/>
      <c r="K103" s="5"/>
      <c r="L103" s="5">
        <v>84</v>
      </c>
      <c r="M103" s="5"/>
      <c r="N103" s="5"/>
      <c r="O103" s="5"/>
      <c r="P103" s="5"/>
      <c r="Q103" s="5"/>
      <c r="R103" s="4"/>
      <c r="S103" s="4"/>
      <c r="T103" s="4"/>
      <c r="U103" s="4"/>
      <c r="V103" s="4"/>
      <c r="W103" s="4"/>
      <c r="X103" s="4"/>
      <c r="Y103" s="4"/>
      <c r="Z103" s="4"/>
    </row>
    <row r="104" spans="1:26" s="6" customFormat="1" x14ac:dyDescent="0.2">
      <c r="A104" s="3">
        <v>87</v>
      </c>
      <c r="B104" s="4" t="s">
        <v>60</v>
      </c>
      <c r="C104" s="4" t="s">
        <v>214</v>
      </c>
      <c r="D104" s="4" t="s">
        <v>207</v>
      </c>
      <c r="E104" s="4" t="s">
        <v>22</v>
      </c>
      <c r="F104" s="4" t="s">
        <v>67</v>
      </c>
      <c r="G104" s="4"/>
      <c r="H104" s="4">
        <f t="shared" si="6"/>
        <v>70</v>
      </c>
      <c r="I104" s="4"/>
      <c r="J104" s="4"/>
      <c r="K104" s="5"/>
      <c r="L104" s="5">
        <v>70</v>
      </c>
      <c r="M104" s="5"/>
      <c r="N104" s="5"/>
      <c r="O104" s="5"/>
      <c r="P104" s="5"/>
      <c r="Q104" s="5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6" customFormat="1" x14ac:dyDescent="0.2">
      <c r="A105" s="3">
        <v>87</v>
      </c>
      <c r="B105" s="4" t="s">
        <v>60</v>
      </c>
      <c r="C105" s="4" t="s">
        <v>214</v>
      </c>
      <c r="D105" s="4" t="s">
        <v>207</v>
      </c>
      <c r="E105" s="4" t="s">
        <v>22</v>
      </c>
      <c r="F105" s="4" t="s">
        <v>12</v>
      </c>
      <c r="G105" s="4"/>
      <c r="H105" s="4">
        <f t="shared" si="6"/>
        <v>70</v>
      </c>
      <c r="I105" s="4"/>
      <c r="J105" s="4"/>
      <c r="K105" s="5"/>
      <c r="L105" s="5">
        <v>70</v>
      </c>
      <c r="M105" s="5"/>
      <c r="N105" s="5"/>
      <c r="O105" s="5"/>
      <c r="P105" s="5"/>
      <c r="Q105" s="5"/>
      <c r="R105" s="4"/>
      <c r="S105" s="4"/>
      <c r="T105" s="4"/>
      <c r="U105" s="4"/>
      <c r="V105" s="4"/>
      <c r="W105" s="4">
        <v>48</v>
      </c>
      <c r="X105" s="4"/>
      <c r="Y105" s="4"/>
      <c r="Z105" s="4"/>
    </row>
    <row r="106" spans="1:26" s="6" customFormat="1" x14ac:dyDescent="0.2">
      <c r="A106" s="3">
        <v>88</v>
      </c>
      <c r="B106" s="4" t="s">
        <v>135</v>
      </c>
      <c r="C106" s="4" t="s">
        <v>129</v>
      </c>
      <c r="D106" s="4" t="s">
        <v>33</v>
      </c>
      <c r="E106" s="4" t="s">
        <v>22</v>
      </c>
      <c r="F106" s="4" t="s">
        <v>12</v>
      </c>
      <c r="G106" s="4"/>
      <c r="H106" s="4">
        <f t="shared" si="6"/>
        <v>75</v>
      </c>
      <c r="I106" s="4">
        <f>LARGE(L106:V106,2)</f>
        <v>59</v>
      </c>
      <c r="J106" s="4">
        <f>LARGE(L106:V106,3)</f>
        <v>58</v>
      </c>
      <c r="K106" s="5">
        <f>LARGE(L106:V106,1)+LARGE(L106:V106,2)+LARGE(L106:V106,3)</f>
        <v>192</v>
      </c>
      <c r="L106" s="5">
        <v>59</v>
      </c>
      <c r="M106" s="5">
        <v>75</v>
      </c>
      <c r="N106" s="5">
        <v>58</v>
      </c>
      <c r="O106" s="5"/>
      <c r="P106" s="5"/>
      <c r="Q106" s="5"/>
      <c r="R106" s="4"/>
      <c r="S106" s="4"/>
      <c r="T106" s="4"/>
      <c r="U106" s="4"/>
      <c r="V106" s="4"/>
      <c r="W106" s="4">
        <v>42</v>
      </c>
      <c r="X106" s="4"/>
      <c r="Y106" s="4"/>
      <c r="Z106" s="4"/>
    </row>
    <row r="107" spans="1:26" s="6" customFormat="1" x14ac:dyDescent="0.2">
      <c r="A107" s="3">
        <v>89</v>
      </c>
      <c r="B107" s="4" t="s">
        <v>72</v>
      </c>
      <c r="C107" s="4" t="s">
        <v>215</v>
      </c>
      <c r="D107" s="4" t="s">
        <v>7</v>
      </c>
      <c r="E107" s="4" t="s">
        <v>22</v>
      </c>
      <c r="F107" s="4" t="s">
        <v>12</v>
      </c>
      <c r="G107" s="4"/>
      <c r="H107" s="4">
        <f t="shared" si="6"/>
        <v>56</v>
      </c>
      <c r="I107" s="4"/>
      <c r="J107" s="4"/>
      <c r="K107" s="5"/>
      <c r="L107" s="5">
        <v>56</v>
      </c>
      <c r="M107" s="5"/>
      <c r="N107" s="5"/>
      <c r="O107" s="5"/>
      <c r="P107" s="5"/>
      <c r="Q107" s="5"/>
      <c r="R107" s="4"/>
      <c r="S107" s="4"/>
      <c r="T107" s="4"/>
      <c r="U107" s="4"/>
      <c r="V107" s="4"/>
      <c r="W107" s="4">
        <v>40</v>
      </c>
      <c r="X107" s="4"/>
      <c r="Y107" s="4"/>
      <c r="Z107" s="4"/>
    </row>
    <row r="108" spans="1:26" s="6" customFormat="1" x14ac:dyDescent="0.2">
      <c r="A108" s="3">
        <v>91</v>
      </c>
      <c r="B108" s="4" t="s">
        <v>184</v>
      </c>
      <c r="C108" s="4" t="s">
        <v>216</v>
      </c>
      <c r="D108" s="4" t="s">
        <v>7</v>
      </c>
      <c r="E108" s="4" t="s">
        <v>22</v>
      </c>
      <c r="F108" s="4" t="s">
        <v>12</v>
      </c>
      <c r="G108" s="4"/>
      <c r="H108" s="4">
        <f t="shared" si="6"/>
        <v>44</v>
      </c>
      <c r="I108" s="4"/>
      <c r="J108" s="4"/>
      <c r="K108" s="5"/>
      <c r="L108" s="5">
        <v>44</v>
      </c>
      <c r="M108" s="5"/>
      <c r="N108" s="5"/>
      <c r="O108" s="5"/>
      <c r="P108" s="5"/>
      <c r="Q108" s="5"/>
      <c r="R108" s="4"/>
      <c r="S108" s="4"/>
      <c r="T108" s="4"/>
      <c r="U108" s="4"/>
      <c r="V108" s="4"/>
      <c r="W108" s="4">
        <v>17</v>
      </c>
      <c r="X108" s="4"/>
      <c r="Y108" s="4"/>
      <c r="Z108" s="4"/>
    </row>
    <row r="109" spans="1:26" s="6" customFormat="1" x14ac:dyDescent="0.2">
      <c r="A109" s="3">
        <v>92</v>
      </c>
      <c r="B109" s="4" t="s">
        <v>217</v>
      </c>
      <c r="C109" s="4" t="s">
        <v>86</v>
      </c>
      <c r="D109" s="4" t="s">
        <v>7</v>
      </c>
      <c r="E109" s="4" t="s">
        <v>368</v>
      </c>
      <c r="F109" s="4" t="s">
        <v>12</v>
      </c>
      <c r="G109" s="4"/>
      <c r="H109" s="4">
        <f t="shared" si="6"/>
        <v>47</v>
      </c>
      <c r="I109" s="4"/>
      <c r="J109" s="4"/>
      <c r="K109" s="5"/>
      <c r="L109" s="5">
        <v>47</v>
      </c>
      <c r="M109" s="5"/>
      <c r="N109" s="5"/>
      <c r="O109" s="5"/>
      <c r="P109" s="5"/>
      <c r="Q109" s="5"/>
      <c r="R109" s="4"/>
      <c r="S109" s="4"/>
      <c r="T109" s="4"/>
      <c r="U109" s="4"/>
      <c r="V109" s="4"/>
      <c r="W109" s="4">
        <v>28</v>
      </c>
      <c r="X109" s="4"/>
      <c r="Y109" s="4"/>
      <c r="Z109" s="4"/>
    </row>
    <row r="110" spans="1:26" s="6" customFormat="1" x14ac:dyDescent="0.2">
      <c r="A110" s="3">
        <v>93</v>
      </c>
      <c r="B110" s="4" t="s">
        <v>137</v>
      </c>
      <c r="C110" s="4" t="s">
        <v>218</v>
      </c>
      <c r="D110" s="4" t="s">
        <v>7</v>
      </c>
      <c r="E110" s="4" t="s">
        <v>22</v>
      </c>
      <c r="F110" s="4" t="s">
        <v>12</v>
      </c>
      <c r="G110" s="4"/>
      <c r="H110" s="4">
        <f t="shared" si="6"/>
        <v>54</v>
      </c>
      <c r="I110" s="4"/>
      <c r="J110" s="4"/>
      <c r="K110" s="5"/>
      <c r="L110" s="5">
        <v>54</v>
      </c>
      <c r="M110" s="5"/>
      <c r="N110" s="5"/>
      <c r="O110" s="5"/>
      <c r="P110" s="5"/>
      <c r="Q110" s="5"/>
      <c r="R110" s="4"/>
      <c r="S110" s="4"/>
      <c r="T110" s="4"/>
      <c r="U110" s="4"/>
      <c r="V110" s="4"/>
      <c r="W110" s="4">
        <v>42</v>
      </c>
      <c r="X110" s="4"/>
      <c r="Y110" s="4"/>
      <c r="Z110" s="4"/>
    </row>
    <row r="111" spans="1:26" s="6" customFormat="1" x14ac:dyDescent="0.2">
      <c r="A111" s="3">
        <v>94</v>
      </c>
      <c r="B111" s="4" t="s">
        <v>219</v>
      </c>
      <c r="C111" s="4" t="s">
        <v>220</v>
      </c>
      <c r="D111" s="4" t="s">
        <v>164</v>
      </c>
      <c r="E111" s="4" t="s">
        <v>42</v>
      </c>
      <c r="F111" s="4" t="s">
        <v>91</v>
      </c>
      <c r="G111" s="4"/>
      <c r="H111" s="4">
        <f t="shared" si="6"/>
        <v>92</v>
      </c>
      <c r="I111" s="4">
        <f>LARGE(L111:V111,2)</f>
        <v>92</v>
      </c>
      <c r="J111" s="4">
        <f>LARGE(L111:V111,3)</f>
        <v>87</v>
      </c>
      <c r="K111" s="5">
        <f>LARGE(L111:V111,1)+LARGE(L111:V111,2)+LARGE(L111:V111,3)</f>
        <v>271</v>
      </c>
      <c r="L111" s="5">
        <v>87</v>
      </c>
      <c r="M111" s="5">
        <v>87</v>
      </c>
      <c r="N111" s="5">
        <v>92</v>
      </c>
      <c r="O111" s="5">
        <v>92</v>
      </c>
      <c r="P111" s="5"/>
      <c r="Q111" s="5"/>
      <c r="R111" s="4"/>
      <c r="S111" s="4"/>
      <c r="T111" s="4"/>
      <c r="U111" s="4"/>
      <c r="V111" s="4"/>
      <c r="W111" s="4">
        <v>44</v>
      </c>
      <c r="X111" s="4"/>
      <c r="Y111" s="4"/>
      <c r="Z111" s="4"/>
    </row>
    <row r="112" spans="1:26" s="6" customFormat="1" x14ac:dyDescent="0.2">
      <c r="A112" s="3">
        <v>96</v>
      </c>
      <c r="B112" s="4" t="s">
        <v>122</v>
      </c>
      <c r="C112" s="4" t="s">
        <v>223</v>
      </c>
      <c r="D112" s="4" t="s">
        <v>164</v>
      </c>
      <c r="E112" s="4" t="s">
        <v>22</v>
      </c>
      <c r="F112" s="4" t="s">
        <v>12</v>
      </c>
      <c r="G112" s="4"/>
      <c r="H112" s="4">
        <f t="shared" si="6"/>
        <v>79</v>
      </c>
      <c r="I112" s="4"/>
      <c r="J112" s="4"/>
      <c r="K112" s="5"/>
      <c r="L112" s="5">
        <v>79</v>
      </c>
      <c r="M112" s="5"/>
      <c r="N112" s="5"/>
      <c r="O112" s="5"/>
      <c r="P112" s="5"/>
      <c r="Q112" s="5"/>
      <c r="R112" s="4"/>
      <c r="S112" s="4"/>
      <c r="T112" s="4"/>
      <c r="U112" s="4"/>
      <c r="V112" s="4"/>
      <c r="W112" s="4">
        <v>28</v>
      </c>
      <c r="X112" s="4"/>
      <c r="Y112" s="4"/>
      <c r="Z112" s="4"/>
    </row>
    <row r="113" spans="1:26" s="6" customFormat="1" x14ac:dyDescent="0.2">
      <c r="A113" s="3">
        <v>97</v>
      </c>
      <c r="B113" s="4" t="s">
        <v>224</v>
      </c>
      <c r="C113" s="4" t="s">
        <v>225</v>
      </c>
      <c r="D113" s="4" t="s">
        <v>164</v>
      </c>
      <c r="E113" s="4" t="s">
        <v>22</v>
      </c>
      <c r="F113" s="4" t="s">
        <v>12</v>
      </c>
      <c r="G113" s="4"/>
      <c r="H113" s="4">
        <f t="shared" si="6"/>
        <v>55</v>
      </c>
      <c r="I113" s="4"/>
      <c r="J113" s="4"/>
      <c r="K113" s="5"/>
      <c r="L113" s="5">
        <v>55</v>
      </c>
      <c r="M113" s="5"/>
      <c r="N113" s="5"/>
      <c r="O113" s="5"/>
      <c r="P113" s="5"/>
      <c r="Q113" s="5"/>
      <c r="R113" s="4"/>
      <c r="S113" s="4"/>
      <c r="T113" s="4"/>
      <c r="U113" s="4"/>
      <c r="V113" s="4"/>
      <c r="W113" s="4"/>
      <c r="X113" s="4"/>
      <c r="Y113" s="4"/>
      <c r="Z113" s="4"/>
    </row>
    <row r="114" spans="1:26" s="6" customFormat="1" x14ac:dyDescent="0.2">
      <c r="A114" s="3">
        <v>98</v>
      </c>
      <c r="B114" s="4" t="s">
        <v>174</v>
      </c>
      <c r="C114" s="4" t="s">
        <v>175</v>
      </c>
      <c r="D114" s="4" t="s">
        <v>201</v>
      </c>
      <c r="E114" s="4" t="s">
        <v>59</v>
      </c>
      <c r="F114" s="4" t="s">
        <v>91</v>
      </c>
      <c r="G114" s="4"/>
      <c r="H114" s="4">
        <f t="shared" si="6"/>
        <v>95</v>
      </c>
      <c r="I114" s="4">
        <f>LARGE(L114:V114,2)</f>
        <v>93</v>
      </c>
      <c r="J114" s="4">
        <f>LARGE(L114:V114,3)</f>
        <v>93</v>
      </c>
      <c r="K114" s="5">
        <f>LARGE(L114:V114,1)+LARGE(L114:V114,2)+LARGE(L114:V114,3)</f>
        <v>281</v>
      </c>
      <c r="L114" s="5">
        <v>95</v>
      </c>
      <c r="M114" s="5">
        <v>93</v>
      </c>
      <c r="N114" s="5">
        <v>93</v>
      </c>
      <c r="O114" s="5"/>
      <c r="P114" s="5"/>
      <c r="Q114" s="5"/>
      <c r="R114" s="4"/>
      <c r="S114" s="4"/>
      <c r="T114" s="4"/>
      <c r="U114" s="4"/>
      <c r="V114" s="4"/>
      <c r="W114" s="4"/>
      <c r="X114" s="4"/>
      <c r="Y114" s="4"/>
      <c r="Z114" s="4"/>
    </row>
    <row r="115" spans="1:26" s="6" customFormat="1" x14ac:dyDescent="0.2">
      <c r="A115" s="3">
        <v>99</v>
      </c>
      <c r="B115" s="4" t="s">
        <v>140</v>
      </c>
      <c r="C115" s="4" t="s">
        <v>230</v>
      </c>
      <c r="D115" s="4" t="s">
        <v>41</v>
      </c>
      <c r="E115" s="4" t="s">
        <v>22</v>
      </c>
      <c r="F115" s="4" t="s">
        <v>12</v>
      </c>
      <c r="G115" s="4"/>
      <c r="H115" s="4">
        <f t="shared" si="6"/>
        <v>54</v>
      </c>
      <c r="I115" s="4">
        <f>LARGE(L115:V115,2)</f>
        <v>47</v>
      </c>
      <c r="J115" s="4"/>
      <c r="K115" s="5"/>
      <c r="L115" s="5">
        <v>54</v>
      </c>
      <c r="M115" s="5">
        <v>47</v>
      </c>
      <c r="N115" s="5"/>
      <c r="O115" s="5"/>
      <c r="P115" s="5"/>
      <c r="Q115" s="5"/>
      <c r="R115" s="4"/>
      <c r="S115" s="4"/>
      <c r="T115" s="4"/>
      <c r="U115" s="4"/>
      <c r="V115" s="4"/>
      <c r="W115" s="4">
        <v>27</v>
      </c>
      <c r="X115" s="4"/>
      <c r="Y115" s="4"/>
      <c r="Z115" s="4"/>
    </row>
    <row r="116" spans="1:26" s="6" customFormat="1" x14ac:dyDescent="0.2">
      <c r="A116" s="3">
        <v>100</v>
      </c>
      <c r="B116" s="4" t="s">
        <v>60</v>
      </c>
      <c r="C116" s="4" t="s">
        <v>231</v>
      </c>
      <c r="D116" s="4" t="s">
        <v>41</v>
      </c>
      <c r="E116" s="4" t="s">
        <v>22</v>
      </c>
      <c r="F116" s="4" t="s">
        <v>12</v>
      </c>
      <c r="G116" s="4"/>
      <c r="H116" s="4">
        <f t="shared" si="6"/>
        <v>78</v>
      </c>
      <c r="I116" s="4">
        <f>LARGE(L116:V116,2)</f>
        <v>77</v>
      </c>
      <c r="J116" s="4">
        <f>LARGE(L116:V116,3)</f>
        <v>74</v>
      </c>
      <c r="K116" s="5">
        <f>LARGE(L116:V116,1)+LARGE(L116:V116,2)+LARGE(L116:V116,3)</f>
        <v>229</v>
      </c>
      <c r="L116" s="5">
        <v>77</v>
      </c>
      <c r="M116" s="5">
        <v>74</v>
      </c>
      <c r="N116" s="5">
        <v>78</v>
      </c>
      <c r="O116" s="5"/>
      <c r="P116" s="5"/>
      <c r="Q116" s="5"/>
      <c r="R116" s="4"/>
      <c r="S116" s="4"/>
      <c r="T116" s="4"/>
      <c r="U116" s="4"/>
      <c r="V116" s="4"/>
      <c r="W116" s="4">
        <v>44</v>
      </c>
      <c r="X116" s="4"/>
      <c r="Y116" s="4"/>
      <c r="Z116" s="4"/>
    </row>
    <row r="117" spans="1:26" s="6" customFormat="1" x14ac:dyDescent="0.2">
      <c r="A117" s="3">
        <v>101</v>
      </c>
      <c r="B117" s="4" t="s">
        <v>89</v>
      </c>
      <c r="C117" s="4" t="s">
        <v>232</v>
      </c>
      <c r="D117" s="4" t="s">
        <v>164</v>
      </c>
      <c r="E117" s="4" t="s">
        <v>22</v>
      </c>
      <c r="F117" s="4" t="s">
        <v>67</v>
      </c>
      <c r="G117" s="4"/>
      <c r="H117" s="4">
        <f t="shared" si="6"/>
        <v>38</v>
      </c>
      <c r="I117" s="4"/>
      <c r="J117" s="4"/>
      <c r="K117" s="5"/>
      <c r="L117" s="5">
        <v>38</v>
      </c>
      <c r="M117" s="5"/>
      <c r="N117" s="5"/>
      <c r="O117" s="5"/>
      <c r="P117" s="5"/>
      <c r="Q117" s="5"/>
      <c r="R117" s="4"/>
      <c r="S117" s="4"/>
      <c r="T117" s="4"/>
      <c r="U117" s="4"/>
      <c r="V117" s="4"/>
      <c r="W117" s="4"/>
      <c r="X117" s="4"/>
      <c r="Y117" s="4"/>
      <c r="Z117" s="4"/>
    </row>
    <row r="118" spans="1:26" s="6" customFormat="1" x14ac:dyDescent="0.2">
      <c r="A118" s="3">
        <v>101</v>
      </c>
      <c r="B118" s="4" t="s">
        <v>89</v>
      </c>
      <c r="C118" s="4" t="s">
        <v>232</v>
      </c>
      <c r="D118" s="4" t="s">
        <v>164</v>
      </c>
      <c r="E118" s="4" t="s">
        <v>22</v>
      </c>
      <c r="F118" s="4" t="s">
        <v>12</v>
      </c>
      <c r="G118" s="4"/>
      <c r="H118" s="4">
        <f t="shared" si="6"/>
        <v>70</v>
      </c>
      <c r="I118" s="4">
        <f>LARGE(L118:V118,2)</f>
        <v>69</v>
      </c>
      <c r="J118" s="4"/>
      <c r="K118" s="5"/>
      <c r="L118" s="5">
        <v>70</v>
      </c>
      <c r="M118" s="5">
        <v>69</v>
      </c>
      <c r="N118" s="5"/>
      <c r="O118" s="5"/>
      <c r="P118" s="5"/>
      <c r="Q118" s="5"/>
      <c r="R118" s="4"/>
      <c r="S118" s="4"/>
      <c r="T118" s="4"/>
      <c r="U118" s="4"/>
      <c r="V118" s="4"/>
      <c r="W118" s="4">
        <v>39</v>
      </c>
      <c r="X118" s="4"/>
      <c r="Y118" s="4"/>
      <c r="Z118" s="4"/>
    </row>
    <row r="119" spans="1:26" s="6" customFormat="1" x14ac:dyDescent="0.2">
      <c r="A119" s="3">
        <v>102</v>
      </c>
      <c r="B119" s="4" t="s">
        <v>39</v>
      </c>
      <c r="C119" s="4" t="s">
        <v>233</v>
      </c>
      <c r="D119" s="4" t="s">
        <v>164</v>
      </c>
      <c r="E119" s="4" t="s">
        <v>22</v>
      </c>
      <c r="F119" s="4" t="s">
        <v>67</v>
      </c>
      <c r="G119" s="4"/>
      <c r="H119" s="4">
        <f t="shared" si="6"/>
        <v>61</v>
      </c>
      <c r="I119" s="4"/>
      <c r="J119" s="4"/>
      <c r="K119" s="5"/>
      <c r="L119" s="5">
        <v>61</v>
      </c>
      <c r="M119" s="5"/>
      <c r="N119" s="5"/>
      <c r="O119" s="5"/>
      <c r="P119" s="5"/>
      <c r="Q119" s="5"/>
      <c r="R119" s="4"/>
      <c r="S119" s="4"/>
      <c r="T119" s="4"/>
      <c r="U119" s="4"/>
      <c r="V119" s="4"/>
      <c r="W119" s="4"/>
      <c r="X119" s="4"/>
      <c r="Y119" s="4"/>
      <c r="Z119" s="4"/>
    </row>
    <row r="120" spans="1:26" s="6" customFormat="1" x14ac:dyDescent="0.2">
      <c r="A120" s="3">
        <v>102</v>
      </c>
      <c r="B120" s="4" t="s">
        <v>39</v>
      </c>
      <c r="C120" s="4" t="s">
        <v>233</v>
      </c>
      <c r="D120" s="4" t="s">
        <v>164</v>
      </c>
      <c r="E120" s="4" t="s">
        <v>22</v>
      </c>
      <c r="F120" s="4" t="s">
        <v>12</v>
      </c>
      <c r="G120" s="4"/>
      <c r="H120" s="4">
        <f t="shared" si="6"/>
        <v>71</v>
      </c>
      <c r="I120" s="4">
        <f t="shared" ref="I120:I126" si="10">LARGE(L120:V120,2)</f>
        <v>70</v>
      </c>
      <c r="J120" s="4"/>
      <c r="K120" s="5"/>
      <c r="L120" s="5">
        <v>71</v>
      </c>
      <c r="M120" s="5">
        <v>70</v>
      </c>
      <c r="N120" s="5"/>
      <c r="O120" s="5"/>
      <c r="P120" s="5"/>
      <c r="Q120" s="5"/>
      <c r="R120" s="4"/>
      <c r="S120" s="4"/>
      <c r="T120" s="4"/>
      <c r="U120" s="4"/>
      <c r="V120" s="4"/>
      <c r="W120" s="4">
        <v>25</v>
      </c>
      <c r="X120" s="4"/>
      <c r="Y120" s="4"/>
      <c r="Z120" s="4"/>
    </row>
    <row r="121" spans="1:26" s="6" customFormat="1" x14ac:dyDescent="0.2">
      <c r="A121" s="3">
        <v>103</v>
      </c>
      <c r="B121" s="4" t="s">
        <v>200</v>
      </c>
      <c r="C121" s="4" t="s">
        <v>230</v>
      </c>
      <c r="D121" s="4" t="s">
        <v>41</v>
      </c>
      <c r="E121" s="4" t="s">
        <v>22</v>
      </c>
      <c r="F121" s="4" t="s">
        <v>12</v>
      </c>
      <c r="G121" s="4"/>
      <c r="H121" s="4">
        <f t="shared" si="6"/>
        <v>77</v>
      </c>
      <c r="I121" s="4">
        <f t="shared" si="10"/>
        <v>76</v>
      </c>
      <c r="J121" s="4">
        <f t="shared" ref="J121:J126" si="11">LARGE(L121:V121,3)</f>
        <v>66</v>
      </c>
      <c r="K121" s="5">
        <f t="shared" ref="K121:K126" si="12">LARGE(L121:V121,1)+LARGE(L121:V121,2)+LARGE(L121:V121,3)</f>
        <v>219</v>
      </c>
      <c r="L121" s="5">
        <v>66</v>
      </c>
      <c r="M121" s="5">
        <v>77</v>
      </c>
      <c r="N121" s="5">
        <v>76</v>
      </c>
      <c r="O121" s="5"/>
      <c r="P121" s="5"/>
      <c r="Q121" s="5"/>
      <c r="R121" s="4"/>
      <c r="S121" s="4"/>
      <c r="T121" s="4"/>
      <c r="U121" s="4"/>
      <c r="V121" s="4"/>
      <c r="W121" s="4">
        <v>36</v>
      </c>
      <c r="X121" s="4"/>
      <c r="Y121" s="4"/>
      <c r="Z121" s="4"/>
    </row>
    <row r="122" spans="1:26" s="6" customFormat="1" x14ac:dyDescent="0.2">
      <c r="A122" s="3">
        <v>104</v>
      </c>
      <c r="B122" s="4" t="s">
        <v>187</v>
      </c>
      <c r="C122" s="4" t="s">
        <v>234</v>
      </c>
      <c r="D122" s="4" t="s">
        <v>41</v>
      </c>
      <c r="E122" s="4" t="s">
        <v>22</v>
      </c>
      <c r="F122" s="4" t="s">
        <v>12</v>
      </c>
      <c r="G122" s="4"/>
      <c r="H122" s="4">
        <f t="shared" si="6"/>
        <v>73</v>
      </c>
      <c r="I122" s="4">
        <f t="shared" si="10"/>
        <v>72</v>
      </c>
      <c r="J122" s="4">
        <f t="shared" si="11"/>
        <v>54</v>
      </c>
      <c r="K122" s="5">
        <f t="shared" si="12"/>
        <v>199</v>
      </c>
      <c r="L122" s="5">
        <v>72</v>
      </c>
      <c r="M122" s="5">
        <v>54</v>
      </c>
      <c r="N122" s="5">
        <v>73</v>
      </c>
      <c r="O122" s="5"/>
      <c r="P122" s="5"/>
      <c r="Q122" s="5"/>
      <c r="R122" s="4"/>
      <c r="S122" s="4"/>
      <c r="T122" s="4"/>
      <c r="U122" s="4"/>
      <c r="V122" s="4"/>
      <c r="W122" s="4">
        <v>35</v>
      </c>
      <c r="X122" s="4"/>
      <c r="Y122" s="4"/>
      <c r="Z122" s="4"/>
    </row>
    <row r="123" spans="1:26" s="6" customFormat="1" x14ac:dyDescent="0.2">
      <c r="A123" s="3">
        <v>105</v>
      </c>
      <c r="B123" s="4" t="s">
        <v>235</v>
      </c>
      <c r="C123" s="4" t="s">
        <v>256</v>
      </c>
      <c r="D123" s="4" t="s">
        <v>236</v>
      </c>
      <c r="E123" s="4" t="s">
        <v>59</v>
      </c>
      <c r="F123" s="4" t="s">
        <v>12</v>
      </c>
      <c r="G123" s="4"/>
      <c r="H123" s="4">
        <f t="shared" si="6"/>
        <v>83</v>
      </c>
      <c r="I123" s="4">
        <f t="shared" si="10"/>
        <v>80</v>
      </c>
      <c r="J123" s="4">
        <f t="shared" si="11"/>
        <v>77</v>
      </c>
      <c r="K123" s="5">
        <f t="shared" si="12"/>
        <v>240</v>
      </c>
      <c r="L123" s="5">
        <v>72</v>
      </c>
      <c r="M123" s="5">
        <v>77</v>
      </c>
      <c r="N123" s="5">
        <v>80</v>
      </c>
      <c r="O123" s="5">
        <v>83</v>
      </c>
      <c r="P123" s="5"/>
      <c r="Q123" s="5"/>
      <c r="R123" s="4"/>
      <c r="S123" s="4"/>
      <c r="T123" s="4"/>
      <c r="U123" s="4"/>
      <c r="V123" s="4"/>
      <c r="W123" s="4">
        <v>36</v>
      </c>
      <c r="X123" s="4"/>
      <c r="Y123" s="4"/>
      <c r="Z123" s="4"/>
    </row>
    <row r="124" spans="1:26" s="6" customFormat="1" x14ac:dyDescent="0.2">
      <c r="A124" s="3">
        <v>106</v>
      </c>
      <c r="B124" s="4" t="s">
        <v>192</v>
      </c>
      <c r="C124" s="4" t="s">
        <v>237</v>
      </c>
      <c r="D124" s="4" t="s">
        <v>238</v>
      </c>
      <c r="E124" s="4" t="s">
        <v>59</v>
      </c>
      <c r="F124" s="4" t="s">
        <v>12</v>
      </c>
      <c r="G124" s="4"/>
      <c r="H124" s="4">
        <f t="shared" si="6"/>
        <v>80</v>
      </c>
      <c r="I124" s="4">
        <f t="shared" si="10"/>
        <v>80</v>
      </c>
      <c r="J124" s="4">
        <f t="shared" si="11"/>
        <v>78</v>
      </c>
      <c r="K124" s="5">
        <f t="shared" si="12"/>
        <v>238</v>
      </c>
      <c r="L124" s="5">
        <v>78</v>
      </c>
      <c r="M124" s="5">
        <v>80</v>
      </c>
      <c r="N124" s="5">
        <v>78</v>
      </c>
      <c r="O124" s="5">
        <v>73</v>
      </c>
      <c r="P124" s="5">
        <v>80</v>
      </c>
      <c r="Q124" s="5"/>
      <c r="R124" s="4"/>
      <c r="S124" s="4"/>
      <c r="T124" s="4"/>
      <c r="U124" s="4"/>
      <c r="V124" s="4"/>
      <c r="W124" s="4">
        <v>41</v>
      </c>
      <c r="X124" s="4"/>
      <c r="Y124" s="4"/>
      <c r="Z124" s="4"/>
    </row>
    <row r="125" spans="1:26" s="6" customFormat="1" x14ac:dyDescent="0.2">
      <c r="A125" s="3">
        <v>107</v>
      </c>
      <c r="B125" s="4" t="s">
        <v>239</v>
      </c>
      <c r="C125" s="4" t="s">
        <v>240</v>
      </c>
      <c r="D125" s="4" t="s">
        <v>236</v>
      </c>
      <c r="E125" s="4" t="s">
        <v>59</v>
      </c>
      <c r="F125" s="4" t="s">
        <v>12</v>
      </c>
      <c r="G125" s="4"/>
      <c r="H125" s="4">
        <f t="shared" si="6"/>
        <v>89</v>
      </c>
      <c r="I125" s="4">
        <f t="shared" si="10"/>
        <v>88</v>
      </c>
      <c r="J125" s="4">
        <f t="shared" si="11"/>
        <v>78</v>
      </c>
      <c r="K125" s="5">
        <f t="shared" si="12"/>
        <v>255</v>
      </c>
      <c r="L125" s="5">
        <v>78</v>
      </c>
      <c r="M125" s="5">
        <v>89</v>
      </c>
      <c r="N125" s="5">
        <v>88</v>
      </c>
      <c r="O125" s="5">
        <v>76</v>
      </c>
      <c r="P125" s="5"/>
      <c r="Q125" s="5"/>
      <c r="R125" s="4"/>
      <c r="S125" s="4"/>
      <c r="T125" s="4"/>
      <c r="U125" s="4"/>
      <c r="V125" s="4"/>
      <c r="W125" s="4">
        <v>44</v>
      </c>
      <c r="X125" s="4"/>
      <c r="Y125" s="4"/>
      <c r="Z125" s="4"/>
    </row>
    <row r="126" spans="1:26" s="6" customFormat="1" x14ac:dyDescent="0.2">
      <c r="A126" s="3">
        <v>108</v>
      </c>
      <c r="B126" s="4" t="s">
        <v>241</v>
      </c>
      <c r="C126" s="4" t="s">
        <v>242</v>
      </c>
      <c r="D126" s="4" t="s">
        <v>236</v>
      </c>
      <c r="E126" s="4" t="s">
        <v>59</v>
      </c>
      <c r="F126" s="4" t="s">
        <v>12</v>
      </c>
      <c r="G126" s="4"/>
      <c r="H126" s="4">
        <f t="shared" si="6"/>
        <v>84</v>
      </c>
      <c r="I126" s="4">
        <f t="shared" si="10"/>
        <v>84</v>
      </c>
      <c r="J126" s="4">
        <f t="shared" si="11"/>
        <v>84</v>
      </c>
      <c r="K126" s="5">
        <f t="shared" si="12"/>
        <v>252</v>
      </c>
      <c r="L126" s="5">
        <v>84</v>
      </c>
      <c r="M126" s="5">
        <v>84</v>
      </c>
      <c r="N126" s="5">
        <v>79</v>
      </c>
      <c r="O126" s="5">
        <v>84</v>
      </c>
      <c r="P126" s="5">
        <v>67</v>
      </c>
      <c r="Q126" s="5"/>
      <c r="R126" s="4"/>
      <c r="S126" s="4"/>
      <c r="T126" s="4"/>
      <c r="U126" s="4"/>
      <c r="V126" s="4"/>
      <c r="W126" s="4">
        <v>40</v>
      </c>
      <c r="X126" s="4"/>
      <c r="Y126" s="4"/>
      <c r="Z126" s="4"/>
    </row>
    <row r="127" spans="1:26" s="6" customFormat="1" x14ac:dyDescent="0.2">
      <c r="A127" s="3">
        <v>109</v>
      </c>
      <c r="B127" s="4" t="s">
        <v>97</v>
      </c>
      <c r="C127" s="4" t="s">
        <v>243</v>
      </c>
      <c r="D127" s="4" t="s">
        <v>164</v>
      </c>
      <c r="E127" s="4" t="s">
        <v>22</v>
      </c>
      <c r="F127" s="4" t="s">
        <v>12</v>
      </c>
      <c r="G127" s="4"/>
      <c r="H127" s="4">
        <f t="shared" si="6"/>
        <v>79</v>
      </c>
      <c r="I127" s="4"/>
      <c r="J127" s="4"/>
      <c r="K127" s="5"/>
      <c r="L127" s="5">
        <v>79</v>
      </c>
      <c r="M127" s="5"/>
      <c r="N127" s="5"/>
      <c r="O127" s="5"/>
      <c r="P127" s="5"/>
      <c r="Q127" s="5"/>
      <c r="R127" s="4"/>
      <c r="S127" s="4"/>
      <c r="T127" s="4"/>
      <c r="U127" s="4"/>
      <c r="V127" s="4"/>
      <c r="W127" s="4">
        <v>41</v>
      </c>
      <c r="X127" s="4"/>
      <c r="Y127" s="4"/>
      <c r="Z127" s="4"/>
    </row>
    <row r="128" spans="1:26" s="6" customFormat="1" x14ac:dyDescent="0.2">
      <c r="A128" s="3">
        <v>110</v>
      </c>
      <c r="B128" s="4" t="s">
        <v>192</v>
      </c>
      <c r="C128" s="4" t="s">
        <v>221</v>
      </c>
      <c r="D128" s="4" t="s">
        <v>164</v>
      </c>
      <c r="E128" s="4" t="s">
        <v>22</v>
      </c>
      <c r="F128" s="4" t="s">
        <v>12</v>
      </c>
      <c r="G128" s="4"/>
      <c r="H128" s="4">
        <f t="shared" si="6"/>
        <v>42</v>
      </c>
      <c r="I128" s="4"/>
      <c r="J128" s="4"/>
      <c r="K128" s="5"/>
      <c r="L128" s="5">
        <v>42</v>
      </c>
      <c r="M128" s="5"/>
      <c r="N128" s="5"/>
      <c r="O128" s="5"/>
      <c r="P128" s="5"/>
      <c r="Q128" s="5"/>
      <c r="R128" s="4"/>
      <c r="S128" s="4"/>
      <c r="T128" s="4"/>
      <c r="U128" s="4"/>
      <c r="V128" s="4"/>
      <c r="W128" s="4">
        <v>29</v>
      </c>
      <c r="X128" s="4"/>
      <c r="Y128" s="4"/>
      <c r="Z128" s="4"/>
    </row>
    <row r="129" spans="1:26" s="6" customFormat="1" x14ac:dyDescent="0.2">
      <c r="A129" s="3">
        <v>111</v>
      </c>
      <c r="B129" s="4" t="s">
        <v>32</v>
      </c>
      <c r="C129" s="4" t="s">
        <v>196</v>
      </c>
      <c r="D129" s="4" t="s">
        <v>197</v>
      </c>
      <c r="E129" s="4" t="s">
        <v>22</v>
      </c>
      <c r="F129" s="4" t="s">
        <v>12</v>
      </c>
      <c r="G129" s="4"/>
      <c r="H129" s="4">
        <f t="shared" si="6"/>
        <v>61</v>
      </c>
      <c r="I129" s="4"/>
      <c r="J129" s="4"/>
      <c r="K129" s="5"/>
      <c r="L129" s="5">
        <v>61</v>
      </c>
      <c r="M129" s="5"/>
      <c r="N129" s="5"/>
      <c r="O129" s="5"/>
      <c r="P129" s="5"/>
      <c r="Q129" s="5"/>
      <c r="R129" s="4"/>
      <c r="S129" s="4"/>
      <c r="T129" s="4"/>
      <c r="U129" s="4"/>
      <c r="V129" s="4"/>
      <c r="W129" s="4">
        <v>40</v>
      </c>
      <c r="X129" s="4"/>
      <c r="Y129" s="4"/>
      <c r="Z129" s="4"/>
    </row>
    <row r="130" spans="1:26" s="6" customFormat="1" x14ac:dyDescent="0.2">
      <c r="A130" s="3">
        <v>112</v>
      </c>
      <c r="B130" s="4" t="s">
        <v>252</v>
      </c>
      <c r="C130" s="4" t="s">
        <v>204</v>
      </c>
      <c r="D130" s="4" t="s">
        <v>197</v>
      </c>
      <c r="E130" s="4" t="s">
        <v>42</v>
      </c>
      <c r="F130" s="4" t="s">
        <v>91</v>
      </c>
      <c r="G130" s="4" t="s">
        <v>258</v>
      </c>
      <c r="H130" s="4">
        <f t="shared" ref="H130:H193" si="13">LARGE(L130:V130,1)</f>
        <v>95</v>
      </c>
      <c r="I130" s="4">
        <f>LARGE(L130:V130,2)</f>
        <v>92</v>
      </c>
      <c r="J130" s="4">
        <f>LARGE(L130:V130,3)</f>
        <v>90</v>
      </c>
      <c r="K130" s="5">
        <f>LARGE(L130:V130,1)+LARGE(L130:V130,2)+LARGE(L130:V130,3)</f>
        <v>277</v>
      </c>
      <c r="L130" s="5">
        <v>95</v>
      </c>
      <c r="M130" s="5">
        <v>90</v>
      </c>
      <c r="N130" s="5">
        <v>92</v>
      </c>
      <c r="O130" s="5"/>
      <c r="P130" s="5"/>
      <c r="Q130" s="5"/>
      <c r="R130" s="4"/>
      <c r="S130" s="4"/>
      <c r="T130" s="4"/>
      <c r="U130" s="4"/>
      <c r="V130" s="4"/>
      <c r="W130" s="4">
        <v>47</v>
      </c>
      <c r="X130" s="4"/>
      <c r="Y130" s="4"/>
      <c r="Z130" s="4"/>
    </row>
    <row r="131" spans="1:26" s="6" customFormat="1" x14ac:dyDescent="0.2">
      <c r="A131" s="3">
        <v>113</v>
      </c>
      <c r="B131" s="4" t="s">
        <v>89</v>
      </c>
      <c r="C131" s="4" t="s">
        <v>253</v>
      </c>
      <c r="D131" s="4" t="s">
        <v>2</v>
      </c>
      <c r="E131" s="4" t="s">
        <v>22</v>
      </c>
      <c r="F131" s="4" t="s">
        <v>12</v>
      </c>
      <c r="G131" s="4"/>
      <c r="H131" s="4">
        <f t="shared" si="13"/>
        <v>75</v>
      </c>
      <c r="I131" s="4">
        <f>LARGE(L131:V131,2)</f>
        <v>75</v>
      </c>
      <c r="J131" s="4"/>
      <c r="K131" s="5"/>
      <c r="L131" s="5">
        <v>75</v>
      </c>
      <c r="M131" s="5">
        <v>75</v>
      </c>
      <c r="N131" s="5"/>
      <c r="O131" s="5"/>
      <c r="P131" s="5"/>
      <c r="Q131" s="5"/>
      <c r="R131" s="4"/>
      <c r="S131" s="4"/>
      <c r="T131" s="4"/>
      <c r="U131" s="4"/>
      <c r="V131" s="4"/>
      <c r="W131" s="4">
        <v>32</v>
      </c>
      <c r="X131" s="4"/>
      <c r="Y131" s="4"/>
      <c r="Z131" s="4"/>
    </row>
    <row r="132" spans="1:26" s="6" customFormat="1" x14ac:dyDescent="0.2">
      <c r="A132" s="3">
        <v>113</v>
      </c>
      <c r="B132" s="4" t="s">
        <v>89</v>
      </c>
      <c r="C132" s="4" t="s">
        <v>253</v>
      </c>
      <c r="D132" s="4" t="s">
        <v>2</v>
      </c>
      <c r="E132" s="4" t="s">
        <v>22</v>
      </c>
      <c r="F132" s="4" t="s">
        <v>67</v>
      </c>
      <c r="G132" s="4"/>
      <c r="H132" s="4">
        <f t="shared" si="13"/>
        <v>63</v>
      </c>
      <c r="I132" s="4">
        <f>LARGE(L132:V132,2)</f>
        <v>58</v>
      </c>
      <c r="J132" s="4"/>
      <c r="K132" s="5"/>
      <c r="L132" s="5">
        <v>63</v>
      </c>
      <c r="M132" s="5">
        <v>58</v>
      </c>
      <c r="N132" s="5"/>
      <c r="O132" s="5"/>
      <c r="P132" s="5"/>
      <c r="Q132" s="5"/>
      <c r="R132" s="4"/>
      <c r="S132" s="4"/>
      <c r="T132" s="4"/>
      <c r="U132" s="4"/>
      <c r="V132" s="4"/>
      <c r="W132" s="4"/>
      <c r="X132" s="4"/>
      <c r="Y132" s="4"/>
      <c r="Z132" s="4"/>
    </row>
    <row r="133" spans="1:26" s="6" customFormat="1" x14ac:dyDescent="0.2">
      <c r="A133" s="3">
        <v>113</v>
      </c>
      <c r="B133" s="4" t="s">
        <v>89</v>
      </c>
      <c r="C133" s="4" t="s">
        <v>253</v>
      </c>
      <c r="D133" s="4" t="s">
        <v>2</v>
      </c>
      <c r="E133" s="4" t="s">
        <v>22</v>
      </c>
      <c r="F133" s="4" t="s">
        <v>117</v>
      </c>
      <c r="G133" s="4"/>
      <c r="H133" s="4">
        <f t="shared" si="13"/>
        <v>71</v>
      </c>
      <c r="I133" s="4"/>
      <c r="J133" s="4"/>
      <c r="K133" s="5"/>
      <c r="L133" s="5">
        <v>71</v>
      </c>
      <c r="M133" s="5"/>
      <c r="N133" s="5"/>
      <c r="O133" s="5"/>
      <c r="P133" s="5"/>
      <c r="Q133" s="5"/>
      <c r="R133" s="4"/>
      <c r="S133" s="4"/>
      <c r="T133" s="4"/>
      <c r="U133" s="4"/>
      <c r="V133" s="4"/>
      <c r="W133" s="4"/>
      <c r="X133" s="4"/>
      <c r="Y133" s="4"/>
      <c r="Z133" s="4"/>
    </row>
    <row r="134" spans="1:26" s="6" customFormat="1" x14ac:dyDescent="0.2">
      <c r="A134" s="3">
        <v>114</v>
      </c>
      <c r="B134" s="4" t="s">
        <v>254</v>
      </c>
      <c r="C134" s="4" t="s">
        <v>255</v>
      </c>
      <c r="D134" s="4" t="s">
        <v>2</v>
      </c>
      <c r="E134" s="4" t="s">
        <v>22</v>
      </c>
      <c r="F134" s="4" t="s">
        <v>67</v>
      </c>
      <c r="G134" s="4"/>
      <c r="H134" s="4">
        <f t="shared" si="13"/>
        <v>51</v>
      </c>
      <c r="I134" s="4">
        <f>LARGE(L134:V134,2)</f>
        <v>51</v>
      </c>
      <c r="J134" s="4">
        <f>LARGE(L134:V134,3)</f>
        <v>42</v>
      </c>
      <c r="K134" s="5">
        <f>LARGE(L134:V134,1)+LARGE(L134:V134,2)+LARGE(L134:V134,3)</f>
        <v>144</v>
      </c>
      <c r="L134" s="5">
        <v>51</v>
      </c>
      <c r="M134" s="5">
        <v>42</v>
      </c>
      <c r="N134" s="5">
        <v>51</v>
      </c>
      <c r="O134" s="5"/>
      <c r="P134" s="5"/>
      <c r="Q134" s="5"/>
      <c r="R134" s="4"/>
      <c r="S134" s="4"/>
      <c r="T134" s="4"/>
      <c r="U134" s="4"/>
      <c r="V134" s="4"/>
      <c r="W134" s="4"/>
      <c r="X134" s="4"/>
      <c r="Y134" s="4"/>
      <c r="Z134" s="4"/>
    </row>
    <row r="135" spans="1:26" s="6" customFormat="1" x14ac:dyDescent="0.2">
      <c r="A135" s="3">
        <v>114</v>
      </c>
      <c r="B135" s="4" t="s">
        <v>254</v>
      </c>
      <c r="C135" s="4" t="s">
        <v>255</v>
      </c>
      <c r="D135" s="4" t="s">
        <v>2</v>
      </c>
      <c r="E135" s="4" t="s">
        <v>22</v>
      </c>
      <c r="F135" s="4" t="s">
        <v>117</v>
      </c>
      <c r="G135" s="4"/>
      <c r="H135" s="4">
        <f t="shared" si="13"/>
        <v>75</v>
      </c>
      <c r="I135" s="4"/>
      <c r="J135" s="4"/>
      <c r="K135" s="5"/>
      <c r="L135" s="5">
        <v>75</v>
      </c>
      <c r="M135" s="5"/>
      <c r="N135" s="5"/>
      <c r="O135" s="5"/>
      <c r="P135" s="5"/>
      <c r="Q135" s="5"/>
      <c r="R135" s="4"/>
      <c r="S135" s="4"/>
      <c r="T135" s="4"/>
      <c r="U135" s="4"/>
      <c r="V135" s="4"/>
      <c r="W135" s="4"/>
      <c r="X135" s="4"/>
      <c r="Y135" s="4"/>
      <c r="Z135" s="4"/>
    </row>
    <row r="136" spans="1:26" s="6" customFormat="1" x14ac:dyDescent="0.2">
      <c r="A136" s="3">
        <v>114</v>
      </c>
      <c r="B136" s="4" t="s">
        <v>254</v>
      </c>
      <c r="C136" s="4" t="s">
        <v>255</v>
      </c>
      <c r="D136" s="4" t="s">
        <v>2</v>
      </c>
      <c r="E136" s="4" t="s">
        <v>22</v>
      </c>
      <c r="F136" s="4" t="s">
        <v>12</v>
      </c>
      <c r="G136" s="4"/>
      <c r="H136" s="4">
        <f t="shared" si="13"/>
        <v>56</v>
      </c>
      <c r="I136" s="4"/>
      <c r="J136" s="4"/>
      <c r="K136" s="5"/>
      <c r="L136" s="5">
        <v>56</v>
      </c>
      <c r="M136" s="5"/>
      <c r="N136" s="5"/>
      <c r="O136" s="5"/>
      <c r="P136" s="5"/>
      <c r="Q136" s="5"/>
      <c r="R136" s="4"/>
      <c r="S136" s="4"/>
      <c r="T136" s="4"/>
      <c r="U136" s="4"/>
      <c r="V136" s="4"/>
      <c r="W136" s="4"/>
      <c r="X136" s="4"/>
      <c r="Y136" s="4"/>
      <c r="Z136" s="4"/>
    </row>
    <row r="137" spans="1:26" s="6" customFormat="1" x14ac:dyDescent="0.2">
      <c r="A137" s="3">
        <v>115</v>
      </c>
      <c r="B137" s="4" t="s">
        <v>87</v>
      </c>
      <c r="C137" s="4" t="s">
        <v>257</v>
      </c>
      <c r="D137" s="4" t="s">
        <v>30</v>
      </c>
      <c r="E137" s="4" t="s">
        <v>22</v>
      </c>
      <c r="F137" s="4" t="s">
        <v>12</v>
      </c>
      <c r="G137" s="4"/>
      <c r="H137" s="4">
        <f t="shared" si="13"/>
        <v>79</v>
      </c>
      <c r="I137" s="4">
        <f>LARGE(L137:V137,2)</f>
        <v>72</v>
      </c>
      <c r="J137" s="4">
        <f>LARGE(L137:V137,3)</f>
        <v>68</v>
      </c>
      <c r="K137" s="5">
        <f>LARGE(L137:V137,1)+LARGE(L137:V137,2)+LARGE(L137:V137,3)</f>
        <v>219</v>
      </c>
      <c r="L137" s="5">
        <v>68</v>
      </c>
      <c r="M137" s="5">
        <v>79</v>
      </c>
      <c r="N137" s="5">
        <v>72</v>
      </c>
      <c r="O137" s="5"/>
      <c r="P137" s="5"/>
      <c r="Q137" s="5"/>
      <c r="R137" s="4"/>
      <c r="S137" s="4"/>
      <c r="T137" s="4"/>
      <c r="U137" s="4"/>
      <c r="V137" s="4"/>
      <c r="W137" s="4">
        <v>47</v>
      </c>
      <c r="X137" s="4"/>
      <c r="Y137" s="4"/>
      <c r="Z137" s="4"/>
    </row>
    <row r="138" spans="1:26" s="6" customFormat="1" x14ac:dyDescent="0.2">
      <c r="A138" s="3">
        <v>116</v>
      </c>
      <c r="B138" s="4" t="s">
        <v>259</v>
      </c>
      <c r="C138" s="4" t="s">
        <v>86</v>
      </c>
      <c r="D138" s="4" t="s">
        <v>7</v>
      </c>
      <c r="E138" s="4" t="s">
        <v>22</v>
      </c>
      <c r="F138" s="4" t="s">
        <v>12</v>
      </c>
      <c r="G138" s="4"/>
      <c r="H138" s="4">
        <f t="shared" si="13"/>
        <v>77</v>
      </c>
      <c r="I138" s="4"/>
      <c r="J138" s="4"/>
      <c r="K138" s="5"/>
      <c r="L138" s="5">
        <v>77</v>
      </c>
      <c r="M138" s="5"/>
      <c r="N138" s="5"/>
      <c r="O138" s="5"/>
      <c r="P138" s="5"/>
      <c r="Q138" s="5"/>
      <c r="R138" s="4"/>
      <c r="S138" s="4"/>
      <c r="T138" s="4"/>
      <c r="U138" s="4"/>
      <c r="V138" s="4"/>
      <c r="W138" s="4"/>
      <c r="X138" s="4"/>
      <c r="Y138" s="4"/>
      <c r="Z138" s="4"/>
    </row>
    <row r="139" spans="1:26" s="6" customFormat="1" x14ac:dyDescent="0.2">
      <c r="A139" s="3">
        <v>116</v>
      </c>
      <c r="B139" s="4" t="s">
        <v>259</v>
      </c>
      <c r="C139" s="4" t="s">
        <v>86</v>
      </c>
      <c r="D139" s="4" t="s">
        <v>7</v>
      </c>
      <c r="E139" s="4" t="s">
        <v>22</v>
      </c>
      <c r="F139" s="4" t="s">
        <v>117</v>
      </c>
      <c r="G139" s="4"/>
      <c r="H139" s="4">
        <f t="shared" si="13"/>
        <v>53</v>
      </c>
      <c r="I139" s="4"/>
      <c r="J139" s="4"/>
      <c r="K139" s="5"/>
      <c r="L139" s="5">
        <v>53</v>
      </c>
      <c r="M139" s="5"/>
      <c r="N139" s="5"/>
      <c r="O139" s="5"/>
      <c r="P139" s="5"/>
      <c r="Q139" s="5"/>
      <c r="R139" s="4"/>
      <c r="S139" s="4"/>
      <c r="T139" s="4"/>
      <c r="U139" s="4"/>
      <c r="V139" s="4"/>
      <c r="W139" s="4"/>
      <c r="X139" s="4"/>
      <c r="Y139" s="4"/>
      <c r="Z139" s="4"/>
    </row>
    <row r="140" spans="1:26" s="6" customFormat="1" x14ac:dyDescent="0.2">
      <c r="A140" s="3">
        <v>117</v>
      </c>
      <c r="B140" s="4" t="s">
        <v>260</v>
      </c>
      <c r="C140" s="4" t="s">
        <v>231</v>
      </c>
      <c r="D140" s="4" t="s">
        <v>2</v>
      </c>
      <c r="E140" s="4" t="s">
        <v>22</v>
      </c>
      <c r="F140" s="4" t="s">
        <v>12</v>
      </c>
      <c r="G140" s="4"/>
      <c r="H140" s="4">
        <f t="shared" si="13"/>
        <v>88</v>
      </c>
      <c r="I140" s="4">
        <f>LARGE(L140:V140,2)</f>
        <v>85</v>
      </c>
      <c r="J140" s="4">
        <f>LARGE(L140:V140,3)</f>
        <v>80</v>
      </c>
      <c r="K140" s="5">
        <f>LARGE(L140:V140,1)+LARGE(L140:V140,2)+LARGE(L140:V140,3)</f>
        <v>253</v>
      </c>
      <c r="L140" s="5">
        <v>88</v>
      </c>
      <c r="M140" s="5">
        <v>85</v>
      </c>
      <c r="N140" s="5">
        <v>80</v>
      </c>
      <c r="O140" s="5">
        <v>74</v>
      </c>
      <c r="P140" s="5"/>
      <c r="Q140" s="5"/>
      <c r="R140" s="4"/>
      <c r="S140" s="4"/>
      <c r="T140" s="4"/>
      <c r="U140" s="4"/>
      <c r="V140" s="4"/>
      <c r="W140" s="4"/>
      <c r="X140" s="4"/>
      <c r="Y140" s="4"/>
      <c r="Z140" s="4"/>
    </row>
    <row r="141" spans="1:26" s="6" customFormat="1" x14ac:dyDescent="0.2">
      <c r="A141" s="3">
        <v>117</v>
      </c>
      <c r="B141" s="4" t="s">
        <v>260</v>
      </c>
      <c r="C141" s="4" t="s">
        <v>231</v>
      </c>
      <c r="D141" s="4" t="s">
        <v>2</v>
      </c>
      <c r="E141" s="4" t="s">
        <v>22</v>
      </c>
      <c r="F141" s="4" t="s">
        <v>67</v>
      </c>
      <c r="G141" s="4"/>
      <c r="H141" s="4">
        <f t="shared" si="13"/>
        <v>62</v>
      </c>
      <c r="I141" s="4">
        <f>LARGE(L141:V141,2)</f>
        <v>39</v>
      </c>
      <c r="J141" s="4"/>
      <c r="K141" s="5"/>
      <c r="L141" s="5">
        <v>39</v>
      </c>
      <c r="M141" s="5">
        <v>62</v>
      </c>
      <c r="N141" s="5"/>
      <c r="O141" s="5"/>
      <c r="P141" s="5"/>
      <c r="Q141" s="5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6" customFormat="1" x14ac:dyDescent="0.2">
      <c r="A142" s="3">
        <v>117</v>
      </c>
      <c r="B142" s="4" t="s">
        <v>260</v>
      </c>
      <c r="C142" s="4" t="s">
        <v>231</v>
      </c>
      <c r="D142" s="4" t="s">
        <v>2</v>
      </c>
      <c r="E142" s="4" t="s">
        <v>22</v>
      </c>
      <c r="F142" s="4" t="s">
        <v>117</v>
      </c>
      <c r="G142" s="4"/>
      <c r="H142" s="4">
        <f t="shared" si="13"/>
        <v>88</v>
      </c>
      <c r="I142" s="4"/>
      <c r="J142" s="4"/>
      <c r="K142" s="5"/>
      <c r="L142" s="5">
        <v>88</v>
      </c>
      <c r="M142" s="5"/>
      <c r="N142" s="5"/>
      <c r="O142" s="5"/>
      <c r="P142" s="5"/>
      <c r="Q142" s="5"/>
      <c r="R142" s="4"/>
      <c r="S142" s="4"/>
      <c r="T142" s="4"/>
      <c r="U142" s="4"/>
      <c r="V142" s="4"/>
      <c r="W142" s="4"/>
      <c r="X142" s="4"/>
      <c r="Y142" s="4"/>
      <c r="Z142" s="4"/>
    </row>
    <row r="143" spans="1:26" s="6" customFormat="1" x14ac:dyDescent="0.2">
      <c r="A143" s="3">
        <v>118</v>
      </c>
      <c r="B143" s="4" t="s">
        <v>261</v>
      </c>
      <c r="C143" s="4" t="s">
        <v>262</v>
      </c>
      <c r="D143" s="4" t="s">
        <v>263</v>
      </c>
      <c r="E143" s="4" t="s">
        <v>59</v>
      </c>
      <c r="F143" s="4" t="s">
        <v>12</v>
      </c>
      <c r="G143" s="4"/>
      <c r="H143" s="4">
        <f t="shared" si="13"/>
        <v>83</v>
      </c>
      <c r="I143" s="4">
        <f t="shared" ref="I143:I148" si="14">LARGE(L143:V143,2)</f>
        <v>79</v>
      </c>
      <c r="J143" s="4">
        <f>LARGE(L143:V143,3)</f>
        <v>67</v>
      </c>
      <c r="K143" s="5">
        <f>LARGE(L143:V143,1)+LARGE(L143:V143,2)+LARGE(L143:V143,3)</f>
        <v>229</v>
      </c>
      <c r="L143" s="5">
        <v>44</v>
      </c>
      <c r="M143" s="5">
        <v>79</v>
      </c>
      <c r="N143" s="5">
        <v>67</v>
      </c>
      <c r="O143" s="5">
        <v>83</v>
      </c>
      <c r="P143" s="5"/>
      <c r="Q143" s="5"/>
      <c r="R143" s="4"/>
      <c r="S143" s="4"/>
      <c r="T143" s="4"/>
      <c r="U143" s="4"/>
      <c r="V143" s="4"/>
      <c r="W143" s="4">
        <v>47</v>
      </c>
      <c r="X143" s="4"/>
      <c r="Y143" s="4"/>
      <c r="Z143" s="4"/>
    </row>
    <row r="144" spans="1:26" s="6" customFormat="1" x14ac:dyDescent="0.2">
      <c r="A144" s="3">
        <v>119</v>
      </c>
      <c r="B144" s="4" t="s">
        <v>266</v>
      </c>
      <c r="C144" s="4" t="s">
        <v>264</v>
      </c>
      <c r="D144" s="4" t="s">
        <v>263</v>
      </c>
      <c r="E144" s="4" t="s">
        <v>59</v>
      </c>
      <c r="F144" s="4" t="s">
        <v>12</v>
      </c>
      <c r="G144" s="4"/>
      <c r="H144" s="4">
        <f t="shared" si="13"/>
        <v>99</v>
      </c>
      <c r="I144" s="4">
        <f t="shared" si="14"/>
        <v>93</v>
      </c>
      <c r="J144" s="4">
        <f>LARGE(L144:V144,3)</f>
        <v>88</v>
      </c>
      <c r="K144" s="5">
        <f>LARGE(L144:V144,1)+LARGE(L144:V144,2)+LARGE(L144:V144,3)</f>
        <v>280</v>
      </c>
      <c r="L144" s="5">
        <v>88</v>
      </c>
      <c r="M144" s="5">
        <v>79</v>
      </c>
      <c r="N144" s="5">
        <v>84</v>
      </c>
      <c r="O144" s="5">
        <v>93</v>
      </c>
      <c r="P144" s="5">
        <v>99</v>
      </c>
      <c r="Q144" s="5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6" customFormat="1" x14ac:dyDescent="0.2">
      <c r="A145" s="3">
        <v>120</v>
      </c>
      <c r="B145" s="4" t="s">
        <v>135</v>
      </c>
      <c r="C145" s="4" t="s">
        <v>183</v>
      </c>
      <c r="D145" s="4" t="s">
        <v>33</v>
      </c>
      <c r="E145" s="4" t="s">
        <v>22</v>
      </c>
      <c r="F145" s="4" t="s">
        <v>12</v>
      </c>
      <c r="G145" s="4"/>
      <c r="H145" s="4">
        <f t="shared" si="13"/>
        <v>79</v>
      </c>
      <c r="I145" s="4">
        <f t="shared" si="14"/>
        <v>79</v>
      </c>
      <c r="J145" s="4">
        <f>LARGE(L145:V145,3)</f>
        <v>74</v>
      </c>
      <c r="K145" s="5">
        <f>LARGE(L145:V145,1)+LARGE(L145:V145,2)+LARGE(L145:V145,3)</f>
        <v>232</v>
      </c>
      <c r="L145" s="5">
        <v>79</v>
      </c>
      <c r="M145" s="5">
        <v>79</v>
      </c>
      <c r="N145" s="5">
        <v>74</v>
      </c>
      <c r="O145" s="5"/>
      <c r="P145" s="5"/>
      <c r="Q145" s="5"/>
      <c r="R145" s="4"/>
      <c r="S145" s="4"/>
      <c r="T145" s="4"/>
      <c r="U145" s="4"/>
      <c r="V145" s="4"/>
      <c r="W145" s="4">
        <v>47</v>
      </c>
      <c r="X145" s="4"/>
      <c r="Y145" s="4"/>
      <c r="Z145" s="4"/>
    </row>
    <row r="146" spans="1:26" s="6" customFormat="1" x14ac:dyDescent="0.2">
      <c r="A146" s="3">
        <v>120</v>
      </c>
      <c r="B146" s="4" t="s">
        <v>135</v>
      </c>
      <c r="C146" s="4" t="s">
        <v>183</v>
      </c>
      <c r="D146" s="4" t="s">
        <v>33</v>
      </c>
      <c r="E146" s="4" t="s">
        <v>22</v>
      </c>
      <c r="F146" s="4" t="s">
        <v>117</v>
      </c>
      <c r="G146" s="4"/>
      <c r="H146" s="4">
        <f t="shared" si="13"/>
        <v>90</v>
      </c>
      <c r="I146" s="4">
        <f t="shared" si="14"/>
        <v>90</v>
      </c>
      <c r="J146" s="4">
        <f>LARGE(L146:V146,3)</f>
        <v>84</v>
      </c>
      <c r="K146" s="5">
        <f>LARGE(L146:V146,1)+LARGE(L146:V146,2)+LARGE(L146:V146,3)</f>
        <v>264</v>
      </c>
      <c r="L146" s="5">
        <v>90</v>
      </c>
      <c r="M146" s="5">
        <v>68</v>
      </c>
      <c r="N146" s="5">
        <v>84</v>
      </c>
      <c r="O146" s="5">
        <v>90</v>
      </c>
      <c r="P146" s="5"/>
      <c r="Q146" s="5"/>
      <c r="R146" s="4"/>
      <c r="S146" s="4"/>
      <c r="T146" s="4"/>
      <c r="U146" s="4"/>
      <c r="V146" s="4"/>
      <c r="W146" s="4"/>
      <c r="X146" s="4"/>
      <c r="Y146" s="4"/>
      <c r="Z146" s="4"/>
    </row>
    <row r="147" spans="1:26" s="6" customFormat="1" x14ac:dyDescent="0.2">
      <c r="A147" s="3">
        <v>120</v>
      </c>
      <c r="B147" s="4" t="s">
        <v>267</v>
      </c>
      <c r="C147" s="4" t="s">
        <v>183</v>
      </c>
      <c r="D147" s="4" t="s">
        <v>33</v>
      </c>
      <c r="E147" s="4" t="s">
        <v>22</v>
      </c>
      <c r="F147" s="4" t="s">
        <v>67</v>
      </c>
      <c r="G147" s="4"/>
      <c r="H147" s="4">
        <f t="shared" si="13"/>
        <v>51</v>
      </c>
      <c r="I147" s="4">
        <f t="shared" si="14"/>
        <v>47</v>
      </c>
      <c r="J147" s="4"/>
      <c r="K147" s="5"/>
      <c r="L147" s="5">
        <v>51</v>
      </c>
      <c r="M147" s="5">
        <v>47</v>
      </c>
      <c r="N147" s="5"/>
      <c r="O147" s="5"/>
      <c r="P147" s="5"/>
      <c r="Q147" s="5"/>
      <c r="R147" s="4"/>
      <c r="S147" s="4"/>
      <c r="T147" s="4"/>
      <c r="U147" s="4"/>
      <c r="V147" s="4"/>
      <c r="W147" s="4"/>
      <c r="X147" s="4"/>
      <c r="Y147" s="4"/>
      <c r="Z147" s="4"/>
    </row>
    <row r="148" spans="1:26" s="6" customFormat="1" x14ac:dyDescent="0.2">
      <c r="A148" s="3">
        <v>121</v>
      </c>
      <c r="B148" s="4" t="s">
        <v>109</v>
      </c>
      <c r="C148" s="4" t="s">
        <v>134</v>
      </c>
      <c r="D148" s="4" t="s">
        <v>7</v>
      </c>
      <c r="E148" s="4" t="s">
        <v>22</v>
      </c>
      <c r="F148" s="4" t="s">
        <v>12</v>
      </c>
      <c r="G148" s="4"/>
      <c r="H148" s="4">
        <f t="shared" si="13"/>
        <v>71</v>
      </c>
      <c r="I148" s="4">
        <f t="shared" si="14"/>
        <v>71</v>
      </c>
      <c r="J148" s="4">
        <f>LARGE(L148:V148,3)</f>
        <v>69</v>
      </c>
      <c r="K148" s="5">
        <f>LARGE(L148:V148,1)+LARGE(L148:V148,2)+LARGE(L148:V148,3)</f>
        <v>211</v>
      </c>
      <c r="L148" s="5">
        <v>71</v>
      </c>
      <c r="M148" s="5">
        <v>71</v>
      </c>
      <c r="N148" s="5">
        <v>69</v>
      </c>
      <c r="O148" s="5"/>
      <c r="P148" s="5"/>
      <c r="Q148" s="5"/>
      <c r="R148" s="4"/>
      <c r="S148" s="4"/>
      <c r="T148" s="4"/>
      <c r="U148" s="4"/>
      <c r="V148" s="4"/>
      <c r="W148" s="4"/>
      <c r="X148" s="4"/>
      <c r="Y148" s="4"/>
      <c r="Z148" s="4"/>
    </row>
    <row r="149" spans="1:26" s="6" customFormat="1" x14ac:dyDescent="0.2">
      <c r="A149" s="3">
        <v>122</v>
      </c>
      <c r="B149" s="4" t="s">
        <v>268</v>
      </c>
      <c r="C149" s="4" t="s">
        <v>269</v>
      </c>
      <c r="D149" s="4" t="s">
        <v>144</v>
      </c>
      <c r="E149" s="4" t="s">
        <v>59</v>
      </c>
      <c r="F149" s="4" t="s">
        <v>12</v>
      </c>
      <c r="G149" s="4"/>
      <c r="H149" s="4">
        <f t="shared" si="13"/>
        <v>47</v>
      </c>
      <c r="I149" s="4"/>
      <c r="J149" s="4"/>
      <c r="K149" s="5"/>
      <c r="L149" s="5">
        <v>47</v>
      </c>
      <c r="M149" s="5"/>
      <c r="N149" s="5"/>
      <c r="O149" s="5"/>
      <c r="P149" s="5"/>
      <c r="Q149" s="5"/>
      <c r="R149" s="4"/>
      <c r="S149" s="4"/>
      <c r="T149" s="4"/>
      <c r="U149" s="4"/>
      <c r="V149" s="4"/>
      <c r="W149" s="4"/>
      <c r="X149" s="4"/>
      <c r="Y149" s="4"/>
      <c r="Z149" s="4"/>
    </row>
    <row r="150" spans="1:26" s="6" customFormat="1" x14ac:dyDescent="0.2">
      <c r="A150" s="3">
        <v>123</v>
      </c>
      <c r="B150" s="4" t="s">
        <v>270</v>
      </c>
      <c r="C150" s="4" t="s">
        <v>271</v>
      </c>
      <c r="D150" s="4" t="s">
        <v>144</v>
      </c>
      <c r="E150" s="4" t="s">
        <v>59</v>
      </c>
      <c r="F150" s="4" t="s">
        <v>12</v>
      </c>
      <c r="G150" s="4"/>
      <c r="H150" s="4">
        <f t="shared" si="13"/>
        <v>58</v>
      </c>
      <c r="I150" s="4"/>
      <c r="J150" s="4"/>
      <c r="K150" s="5"/>
      <c r="L150" s="5">
        <v>58</v>
      </c>
      <c r="M150" s="5"/>
      <c r="N150" s="5"/>
      <c r="O150" s="5"/>
      <c r="P150" s="5"/>
      <c r="Q150" s="5"/>
      <c r="R150" s="4"/>
      <c r="S150" s="4"/>
      <c r="T150" s="4"/>
      <c r="U150" s="4"/>
      <c r="V150" s="4"/>
      <c r="W150" s="4"/>
      <c r="X150" s="4"/>
      <c r="Y150" s="4"/>
      <c r="Z150" s="4"/>
    </row>
    <row r="151" spans="1:26" s="6" customFormat="1" x14ac:dyDescent="0.2">
      <c r="A151" s="3">
        <v>124</v>
      </c>
      <c r="B151" s="4" t="s">
        <v>272</v>
      </c>
      <c r="C151" s="4" t="s">
        <v>273</v>
      </c>
      <c r="D151" s="4" t="s">
        <v>144</v>
      </c>
      <c r="E151" s="4" t="s">
        <v>59</v>
      </c>
      <c r="F151" s="4" t="s">
        <v>12</v>
      </c>
      <c r="G151" s="4"/>
      <c r="H151" s="4">
        <f t="shared" si="13"/>
        <v>70</v>
      </c>
      <c r="I151" s="4">
        <f>LARGE(L151:V151,2)</f>
        <v>70</v>
      </c>
      <c r="J151" s="4">
        <f>LARGE(L151:V151,3)</f>
        <v>66</v>
      </c>
      <c r="K151" s="5">
        <f>LARGE(L151:V151,1)+LARGE(L151:V151,2)+LARGE(L151:V151,3)</f>
        <v>206</v>
      </c>
      <c r="L151" s="5">
        <v>70</v>
      </c>
      <c r="M151" s="5">
        <v>70</v>
      </c>
      <c r="N151" s="5">
        <v>66</v>
      </c>
      <c r="O151" s="5"/>
      <c r="P151" s="5"/>
      <c r="Q151" s="5"/>
      <c r="R151" s="4"/>
      <c r="S151" s="4"/>
      <c r="T151" s="4"/>
      <c r="U151" s="4"/>
      <c r="V151" s="4"/>
      <c r="W151" s="4">
        <v>33</v>
      </c>
      <c r="X151" s="4"/>
      <c r="Y151" s="4"/>
      <c r="Z151" s="4"/>
    </row>
    <row r="152" spans="1:26" s="6" customFormat="1" x14ac:dyDescent="0.2">
      <c r="A152" s="3">
        <v>125</v>
      </c>
      <c r="B152" s="4" t="s">
        <v>275</v>
      </c>
      <c r="C152" s="4" t="s">
        <v>231</v>
      </c>
      <c r="D152" s="4" t="s">
        <v>144</v>
      </c>
      <c r="E152" s="4" t="s">
        <v>59</v>
      </c>
      <c r="F152" s="4" t="s">
        <v>12</v>
      </c>
      <c r="G152" s="4"/>
      <c r="H152" s="4">
        <f t="shared" si="13"/>
        <v>59</v>
      </c>
      <c r="I152" s="4">
        <f>LARGE(L152:V152,2)</f>
        <v>44</v>
      </c>
      <c r="J152" s="4"/>
      <c r="K152" s="5"/>
      <c r="L152" s="5">
        <v>59</v>
      </c>
      <c r="M152" s="5">
        <v>44</v>
      </c>
      <c r="N152" s="5"/>
      <c r="O152" s="5"/>
      <c r="P152" s="5"/>
      <c r="Q152" s="5"/>
      <c r="R152" s="4"/>
      <c r="S152" s="4"/>
      <c r="T152" s="4"/>
      <c r="U152" s="4"/>
      <c r="V152" s="4"/>
      <c r="W152" s="4"/>
      <c r="X152" s="4"/>
      <c r="Y152" s="4"/>
      <c r="Z152" s="4"/>
    </row>
    <row r="153" spans="1:26" s="6" customFormat="1" x14ac:dyDescent="0.2">
      <c r="A153" s="3">
        <v>126</v>
      </c>
      <c r="B153" s="4" t="s">
        <v>276</v>
      </c>
      <c r="C153" s="4" t="s">
        <v>63</v>
      </c>
      <c r="D153" s="4" t="s">
        <v>2</v>
      </c>
      <c r="E153" s="4" t="s">
        <v>25</v>
      </c>
      <c r="F153" s="4" t="s">
        <v>117</v>
      </c>
      <c r="G153" s="4"/>
      <c r="H153" s="4">
        <f t="shared" si="13"/>
        <v>87</v>
      </c>
      <c r="I153" s="4">
        <f>LARGE(L153:V153,2)</f>
        <v>86</v>
      </c>
      <c r="J153" s="4">
        <f>LARGE(L153:V153,3)</f>
        <v>86</v>
      </c>
      <c r="K153" s="5">
        <f>LARGE(L153:V153,1)+LARGE(L153:V153,2)+LARGE(L153:V153,3)</f>
        <v>259</v>
      </c>
      <c r="L153" s="5">
        <v>87</v>
      </c>
      <c r="M153" s="5">
        <v>86</v>
      </c>
      <c r="N153" s="5">
        <v>86</v>
      </c>
      <c r="O153" s="4">
        <v>82</v>
      </c>
      <c r="P153" s="5">
        <v>81</v>
      </c>
      <c r="Q153" s="5">
        <v>81</v>
      </c>
      <c r="R153" s="4">
        <v>78</v>
      </c>
      <c r="S153" s="5">
        <v>77</v>
      </c>
      <c r="T153" s="4">
        <v>73</v>
      </c>
      <c r="U153" s="4">
        <v>70</v>
      </c>
      <c r="V153" s="4"/>
      <c r="W153" s="4">
        <v>43</v>
      </c>
      <c r="X153" s="4"/>
      <c r="Y153" s="4"/>
      <c r="Z153" s="4"/>
    </row>
    <row r="154" spans="1:26" s="6" customFormat="1" x14ac:dyDescent="0.2">
      <c r="A154" s="3">
        <v>127</v>
      </c>
      <c r="B154" s="4" t="s">
        <v>277</v>
      </c>
      <c r="C154" s="4" t="s">
        <v>278</v>
      </c>
      <c r="D154" s="4" t="s">
        <v>144</v>
      </c>
      <c r="E154" s="4" t="s">
        <v>59</v>
      </c>
      <c r="F154" s="4" t="s">
        <v>12</v>
      </c>
      <c r="G154" s="4"/>
      <c r="H154" s="4">
        <f t="shared" si="13"/>
        <v>27</v>
      </c>
      <c r="I154" s="4"/>
      <c r="J154" s="4"/>
      <c r="K154" s="5"/>
      <c r="L154" s="5">
        <v>27</v>
      </c>
      <c r="M154" s="5"/>
      <c r="N154" s="5"/>
      <c r="O154" s="5"/>
      <c r="P154" s="5"/>
      <c r="Q154" s="5"/>
      <c r="R154" s="4"/>
      <c r="S154" s="4"/>
      <c r="T154" s="4"/>
      <c r="U154" s="4"/>
      <c r="V154" s="4"/>
      <c r="W154" s="4">
        <v>33</v>
      </c>
      <c r="X154" s="4"/>
      <c r="Y154" s="4"/>
      <c r="Z154" s="4"/>
    </row>
    <row r="155" spans="1:26" s="6" customFormat="1" x14ac:dyDescent="0.2">
      <c r="A155" s="3">
        <v>128</v>
      </c>
      <c r="B155" s="4" t="s">
        <v>280</v>
      </c>
      <c r="C155" s="4" t="s">
        <v>143</v>
      </c>
      <c r="D155" s="4" t="s">
        <v>144</v>
      </c>
      <c r="E155" s="4" t="s">
        <v>59</v>
      </c>
      <c r="F155" s="4" t="s">
        <v>12</v>
      </c>
      <c r="G155" s="4"/>
      <c r="H155" s="4">
        <f t="shared" si="13"/>
        <v>71</v>
      </c>
      <c r="I155" s="4"/>
      <c r="J155" s="4"/>
      <c r="K155" s="5"/>
      <c r="L155" s="5">
        <v>71</v>
      </c>
      <c r="M155" s="5"/>
      <c r="N155" s="5"/>
      <c r="O155" s="5"/>
      <c r="P155" s="5"/>
      <c r="Q155" s="5"/>
      <c r="R155" s="4"/>
      <c r="S155" s="4"/>
      <c r="T155" s="4"/>
      <c r="U155" s="4"/>
      <c r="V155" s="4"/>
      <c r="W155" s="4">
        <v>44</v>
      </c>
      <c r="X155" s="4"/>
      <c r="Y155" s="4"/>
      <c r="Z155" s="4"/>
    </row>
    <row r="156" spans="1:26" s="6" customFormat="1" x14ac:dyDescent="0.2">
      <c r="A156" s="3">
        <v>129</v>
      </c>
      <c r="B156" s="4" t="s">
        <v>66</v>
      </c>
      <c r="C156" s="4" t="s">
        <v>281</v>
      </c>
      <c r="D156" s="4" t="s">
        <v>144</v>
      </c>
      <c r="E156" s="4" t="s">
        <v>59</v>
      </c>
      <c r="F156" s="4" t="s">
        <v>12</v>
      </c>
      <c r="G156" s="4"/>
      <c r="H156" s="4">
        <f t="shared" si="13"/>
        <v>70</v>
      </c>
      <c r="I156" s="4"/>
      <c r="J156" s="4"/>
      <c r="K156" s="5"/>
      <c r="L156" s="5">
        <v>70</v>
      </c>
      <c r="M156" s="5"/>
      <c r="N156" s="5"/>
      <c r="O156" s="5"/>
      <c r="P156" s="5"/>
      <c r="Q156" s="5"/>
      <c r="R156" s="4"/>
      <c r="S156" s="4"/>
      <c r="T156" s="4"/>
      <c r="U156" s="4"/>
      <c r="V156" s="4"/>
      <c r="W156" s="4">
        <v>47</v>
      </c>
      <c r="X156" s="4"/>
      <c r="Y156" s="4"/>
      <c r="Z156" s="4"/>
    </row>
    <row r="157" spans="1:26" s="6" customFormat="1" x14ac:dyDescent="0.2">
      <c r="A157" s="3">
        <v>130</v>
      </c>
      <c r="B157" s="4" t="s">
        <v>158</v>
      </c>
      <c r="C157" s="4" t="s">
        <v>282</v>
      </c>
      <c r="D157" s="4" t="s">
        <v>144</v>
      </c>
      <c r="E157" s="4" t="s">
        <v>59</v>
      </c>
      <c r="F157" s="4" t="s">
        <v>12</v>
      </c>
      <c r="G157" s="4"/>
      <c r="H157" s="4">
        <f t="shared" si="13"/>
        <v>55</v>
      </c>
      <c r="I157" s="4">
        <f>LARGE(L157:V157,2)</f>
        <v>51</v>
      </c>
      <c r="J157" s="4">
        <f>LARGE(L157:V157,3)</f>
        <v>44</v>
      </c>
      <c r="K157" s="5">
        <f>LARGE(L157:V157,1)+LARGE(L157:V157,2)+LARGE(L157:V157,3)</f>
        <v>150</v>
      </c>
      <c r="L157" s="5">
        <v>44</v>
      </c>
      <c r="M157" s="5">
        <v>55</v>
      </c>
      <c r="N157" s="5">
        <v>51</v>
      </c>
      <c r="O157" s="5"/>
      <c r="P157" s="5"/>
      <c r="Q157" s="5"/>
      <c r="R157" s="4"/>
      <c r="S157" s="4"/>
      <c r="T157" s="4"/>
      <c r="U157" s="4"/>
      <c r="V157" s="4"/>
      <c r="W157" s="4">
        <v>20</v>
      </c>
      <c r="X157" s="4"/>
      <c r="Y157" s="4"/>
      <c r="Z157" s="4"/>
    </row>
    <row r="158" spans="1:26" s="6" customFormat="1" x14ac:dyDescent="0.2">
      <c r="A158" s="3">
        <v>131</v>
      </c>
      <c r="B158" s="4" t="s">
        <v>283</v>
      </c>
      <c r="C158" s="4" t="s">
        <v>284</v>
      </c>
      <c r="D158" s="4" t="s">
        <v>144</v>
      </c>
      <c r="E158" s="4" t="s">
        <v>59</v>
      </c>
      <c r="F158" s="4" t="s">
        <v>12</v>
      </c>
      <c r="G158" s="4"/>
      <c r="H158" s="4">
        <f t="shared" si="13"/>
        <v>34</v>
      </c>
      <c r="I158" s="4"/>
      <c r="J158" s="4"/>
      <c r="K158" s="5"/>
      <c r="L158" s="5">
        <v>34</v>
      </c>
      <c r="M158" s="5"/>
      <c r="N158" s="5"/>
      <c r="O158" s="5"/>
      <c r="P158" s="5"/>
      <c r="Q158" s="5"/>
      <c r="R158" s="4"/>
      <c r="S158" s="4"/>
      <c r="T158" s="4"/>
      <c r="U158" s="4"/>
      <c r="V158" s="4"/>
      <c r="W158" s="4"/>
      <c r="X158" s="4"/>
      <c r="Y158" s="4"/>
      <c r="Z158" s="4"/>
    </row>
    <row r="159" spans="1:26" s="6" customFormat="1" x14ac:dyDescent="0.2">
      <c r="A159" s="3">
        <v>132</v>
      </c>
      <c r="B159" s="4" t="s">
        <v>187</v>
      </c>
      <c r="C159" s="4" t="s">
        <v>286</v>
      </c>
      <c r="D159" s="4"/>
      <c r="E159" s="4" t="s">
        <v>58</v>
      </c>
      <c r="F159" s="4" t="s">
        <v>12</v>
      </c>
      <c r="G159" s="4"/>
      <c r="H159" s="4">
        <f t="shared" si="13"/>
        <v>91</v>
      </c>
      <c r="I159" s="4">
        <f>LARGE(L159:V159,2)</f>
        <v>89</v>
      </c>
      <c r="J159" s="4">
        <f>LARGE(L159:V159,3)</f>
        <v>85</v>
      </c>
      <c r="K159" s="5">
        <f>LARGE(L159:V159,1)+LARGE(L159:V159,2)+LARGE(L159:V159,3)</f>
        <v>265</v>
      </c>
      <c r="L159" s="5">
        <v>89</v>
      </c>
      <c r="M159" s="5">
        <v>91</v>
      </c>
      <c r="N159" s="5">
        <v>85</v>
      </c>
      <c r="O159" s="5"/>
      <c r="P159" s="5"/>
      <c r="Q159" s="5"/>
      <c r="R159" s="4"/>
      <c r="S159" s="4"/>
      <c r="T159" s="4"/>
      <c r="U159" s="4"/>
      <c r="V159" s="4"/>
      <c r="W159" s="4"/>
      <c r="X159" s="4"/>
      <c r="Y159" s="4"/>
      <c r="Z159" s="4"/>
    </row>
    <row r="160" spans="1:26" s="6" customFormat="1" x14ac:dyDescent="0.2">
      <c r="A160" s="3">
        <v>133</v>
      </c>
      <c r="B160" s="4" t="s">
        <v>288</v>
      </c>
      <c r="C160" s="4" t="s">
        <v>287</v>
      </c>
      <c r="D160" s="4"/>
      <c r="E160" s="4" t="s">
        <v>58</v>
      </c>
      <c r="F160" s="4" t="s">
        <v>12</v>
      </c>
      <c r="G160" s="4"/>
      <c r="H160" s="4">
        <f t="shared" si="13"/>
        <v>84</v>
      </c>
      <c r="I160" s="4">
        <f>LARGE(L160:V160,2)</f>
        <v>83</v>
      </c>
      <c r="J160" s="4">
        <f>LARGE(L160:V160,3)</f>
        <v>64</v>
      </c>
      <c r="K160" s="5">
        <f>LARGE(L160:V160,1)+LARGE(L160:V160,2)+LARGE(L160:V160,3)</f>
        <v>231</v>
      </c>
      <c r="L160" s="5">
        <v>83</v>
      </c>
      <c r="M160" s="5">
        <v>64</v>
      </c>
      <c r="N160" s="5">
        <v>84</v>
      </c>
      <c r="O160" s="5"/>
      <c r="P160" s="5"/>
      <c r="Q160" s="5"/>
      <c r="R160" s="4"/>
      <c r="S160" s="4"/>
      <c r="T160" s="4"/>
      <c r="U160" s="4"/>
      <c r="V160" s="4"/>
      <c r="W160" s="4"/>
      <c r="X160" s="4"/>
      <c r="Y160" s="4"/>
      <c r="Z160" s="4"/>
    </row>
    <row r="161" spans="1:26" s="6" customFormat="1" x14ac:dyDescent="0.2">
      <c r="A161" s="3">
        <v>134</v>
      </c>
      <c r="B161" s="4" t="s">
        <v>35</v>
      </c>
      <c r="C161" s="4" t="s">
        <v>290</v>
      </c>
      <c r="D161" s="4" t="s">
        <v>2</v>
      </c>
      <c r="E161" s="4" t="s">
        <v>38</v>
      </c>
      <c r="F161" s="4" t="s">
        <v>12</v>
      </c>
      <c r="G161" s="4"/>
      <c r="H161" s="4">
        <f t="shared" si="13"/>
        <v>70</v>
      </c>
      <c r="I161" s="4">
        <f>LARGE(L161:V161,2)</f>
        <v>59</v>
      </c>
      <c r="J161" s="4">
        <f>LARGE(L161:V161,3)</f>
        <v>54</v>
      </c>
      <c r="K161" s="5">
        <f>LARGE(L161:V161,1)+LARGE(L161:V161,2)+LARGE(L161:V161,3)</f>
        <v>183</v>
      </c>
      <c r="L161" s="5">
        <v>59</v>
      </c>
      <c r="M161" s="5">
        <v>70</v>
      </c>
      <c r="N161" s="5">
        <v>54</v>
      </c>
      <c r="O161" s="5"/>
      <c r="P161" s="5"/>
      <c r="Q161" s="5"/>
      <c r="R161" s="4"/>
      <c r="S161" s="4"/>
      <c r="T161" s="4"/>
      <c r="U161" s="4"/>
      <c r="V161" s="4"/>
      <c r="W161" s="4">
        <v>39</v>
      </c>
      <c r="X161" s="4"/>
      <c r="Y161" s="4"/>
      <c r="Z161" s="4"/>
    </row>
    <row r="162" spans="1:26" s="6" customFormat="1" x14ac:dyDescent="0.2">
      <c r="A162" s="3">
        <v>134</v>
      </c>
      <c r="B162" s="4" t="s">
        <v>289</v>
      </c>
      <c r="C162" s="4" t="s">
        <v>290</v>
      </c>
      <c r="D162" s="4" t="s">
        <v>2</v>
      </c>
      <c r="E162" s="4" t="s">
        <v>38</v>
      </c>
      <c r="F162" s="4" t="s">
        <v>117</v>
      </c>
      <c r="G162" s="4"/>
      <c r="H162" s="4">
        <f t="shared" si="13"/>
        <v>41</v>
      </c>
      <c r="I162" s="4"/>
      <c r="J162" s="4"/>
      <c r="K162" s="5"/>
      <c r="L162" s="5">
        <v>41</v>
      </c>
      <c r="M162" s="5"/>
      <c r="N162" s="5"/>
      <c r="O162" s="5"/>
      <c r="P162" s="5"/>
      <c r="Q162" s="5"/>
      <c r="R162" s="4"/>
      <c r="S162" s="4"/>
      <c r="T162" s="4"/>
      <c r="U162" s="4"/>
      <c r="V162" s="4"/>
      <c r="W162" s="4"/>
      <c r="X162" s="4"/>
      <c r="Y162" s="4"/>
      <c r="Z162" s="4"/>
    </row>
    <row r="163" spans="1:26" s="6" customFormat="1" x14ac:dyDescent="0.2">
      <c r="A163" s="3">
        <v>135</v>
      </c>
      <c r="B163" s="4" t="s">
        <v>122</v>
      </c>
      <c r="C163" s="4" t="s">
        <v>293</v>
      </c>
      <c r="D163" s="4" t="s">
        <v>207</v>
      </c>
      <c r="E163" s="4" t="s">
        <v>22</v>
      </c>
      <c r="F163" s="4" t="s">
        <v>12</v>
      </c>
      <c r="G163" s="4" t="s">
        <v>305</v>
      </c>
      <c r="H163" s="4">
        <f t="shared" si="13"/>
        <v>72</v>
      </c>
      <c r="I163" s="4">
        <f>LARGE(L163:V163,2)</f>
        <v>71</v>
      </c>
      <c r="J163" s="4">
        <f>LARGE(L163:V163,3)</f>
        <v>62</v>
      </c>
      <c r="K163" s="5">
        <f>LARGE(L163:V163,1)+LARGE(L163:V163,2)+LARGE(L163:V163,3)</f>
        <v>205</v>
      </c>
      <c r="L163" s="5">
        <v>72</v>
      </c>
      <c r="M163" s="5">
        <v>71</v>
      </c>
      <c r="N163" s="5">
        <v>62</v>
      </c>
      <c r="O163" s="5"/>
      <c r="P163" s="5"/>
      <c r="Q163" s="5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6" customFormat="1" x14ac:dyDescent="0.2">
      <c r="A164" s="3">
        <v>136</v>
      </c>
      <c r="B164" s="4" t="s">
        <v>74</v>
      </c>
      <c r="C164" s="4" t="s">
        <v>293</v>
      </c>
      <c r="D164" s="4" t="s">
        <v>228</v>
      </c>
      <c r="E164" s="4" t="s">
        <v>22</v>
      </c>
      <c r="F164" s="4" t="s">
        <v>12</v>
      </c>
      <c r="G164" s="4" t="s">
        <v>305</v>
      </c>
      <c r="H164" s="4">
        <f t="shared" si="13"/>
        <v>64</v>
      </c>
      <c r="I164" s="4">
        <f>LARGE(L164:V164,2)</f>
        <v>51</v>
      </c>
      <c r="J164" s="4">
        <f>LARGE(L164:V164,3)</f>
        <v>41</v>
      </c>
      <c r="K164" s="5">
        <f>LARGE(L164:V164,1)+LARGE(L164:V164,2)+LARGE(L164:V164,3)</f>
        <v>156</v>
      </c>
      <c r="L164" s="5">
        <v>51</v>
      </c>
      <c r="M164" s="5">
        <v>64</v>
      </c>
      <c r="N164" s="5">
        <v>41</v>
      </c>
      <c r="O164" s="5"/>
      <c r="P164" s="5"/>
      <c r="Q164" s="5"/>
      <c r="R164" s="4"/>
      <c r="S164" s="4"/>
      <c r="T164" s="4"/>
      <c r="U164" s="4"/>
      <c r="V164" s="4"/>
      <c r="W164" s="4"/>
      <c r="X164" s="4"/>
      <c r="Y164" s="4"/>
      <c r="Z164" s="4"/>
    </row>
    <row r="165" spans="1:26" s="6" customFormat="1" x14ac:dyDescent="0.2">
      <c r="A165" s="3">
        <v>137</v>
      </c>
      <c r="B165" s="4" t="s">
        <v>295</v>
      </c>
      <c r="C165" s="4" t="s">
        <v>294</v>
      </c>
      <c r="D165" s="4" t="s">
        <v>207</v>
      </c>
      <c r="E165" s="4" t="s">
        <v>25</v>
      </c>
      <c r="F165" s="4" t="s">
        <v>12</v>
      </c>
      <c r="G165" s="4" t="s">
        <v>151</v>
      </c>
      <c r="H165" s="4">
        <f t="shared" si="13"/>
        <v>78</v>
      </c>
      <c r="I165" s="4">
        <f>LARGE(L165:V165,2)</f>
        <v>71</v>
      </c>
      <c r="J165" s="4">
        <f>LARGE(L165:V165,3)</f>
        <v>70</v>
      </c>
      <c r="K165" s="5">
        <f>LARGE(L165:V165,1)+LARGE(L165:V165,2)+LARGE(L165:V165,3)</f>
        <v>219</v>
      </c>
      <c r="L165" s="5">
        <v>78</v>
      </c>
      <c r="M165" s="5">
        <v>71</v>
      </c>
      <c r="N165" s="5">
        <v>70</v>
      </c>
      <c r="O165" s="5">
        <v>69</v>
      </c>
      <c r="P165" s="5">
        <v>64</v>
      </c>
      <c r="Q165" s="5">
        <v>54</v>
      </c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6" customFormat="1" x14ac:dyDescent="0.2">
      <c r="A166" s="3">
        <v>138</v>
      </c>
      <c r="B166" s="4" t="s">
        <v>299</v>
      </c>
      <c r="C166" s="4" t="s">
        <v>196</v>
      </c>
      <c r="D166" s="4" t="s">
        <v>2</v>
      </c>
      <c r="E166" s="4" t="s">
        <v>22</v>
      </c>
      <c r="F166" s="4" t="s">
        <v>67</v>
      </c>
      <c r="G166" s="4"/>
      <c r="H166" s="4">
        <f t="shared" si="13"/>
        <v>48</v>
      </c>
      <c r="I166" s="4"/>
      <c r="J166" s="4"/>
      <c r="K166" s="5"/>
      <c r="L166" s="5">
        <v>48</v>
      </c>
      <c r="M166" s="5"/>
      <c r="N166" s="5"/>
      <c r="O166" s="5"/>
      <c r="P166" s="5"/>
      <c r="Q166" s="5"/>
      <c r="R166" s="4"/>
      <c r="S166" s="4"/>
      <c r="T166" s="4"/>
      <c r="U166" s="4"/>
      <c r="V166" s="4"/>
      <c r="W166" s="4"/>
      <c r="X166" s="4"/>
      <c r="Y166" s="4"/>
      <c r="Z166" s="4"/>
    </row>
    <row r="167" spans="1:26" s="6" customFormat="1" x14ac:dyDescent="0.2">
      <c r="A167" s="3">
        <v>138</v>
      </c>
      <c r="B167" s="4" t="s">
        <v>299</v>
      </c>
      <c r="C167" s="4" t="s">
        <v>196</v>
      </c>
      <c r="D167" s="4" t="s">
        <v>2</v>
      </c>
      <c r="E167" s="4" t="s">
        <v>22</v>
      </c>
      <c r="F167" s="4" t="s">
        <v>12</v>
      </c>
      <c r="G167" s="4"/>
      <c r="H167" s="4">
        <f t="shared" si="13"/>
        <v>71</v>
      </c>
      <c r="I167" s="4"/>
      <c r="J167" s="4"/>
      <c r="K167" s="5"/>
      <c r="L167" s="5">
        <v>71</v>
      </c>
      <c r="M167" s="5"/>
      <c r="N167" s="5"/>
      <c r="O167" s="5"/>
      <c r="P167" s="5"/>
      <c r="Q167" s="5"/>
      <c r="R167" s="4"/>
      <c r="S167" s="4"/>
      <c r="T167" s="4"/>
      <c r="U167" s="4"/>
      <c r="V167" s="4"/>
      <c r="W167" s="4"/>
      <c r="X167" s="4"/>
      <c r="Y167" s="4"/>
      <c r="Z167" s="4"/>
    </row>
    <row r="168" spans="1:26" s="6" customFormat="1" x14ac:dyDescent="0.2">
      <c r="A168" s="3">
        <v>57</v>
      </c>
      <c r="B168" s="4" t="s">
        <v>6</v>
      </c>
      <c r="C168" s="4" t="s">
        <v>86</v>
      </c>
      <c r="D168" s="4" t="s">
        <v>7</v>
      </c>
      <c r="E168" s="4" t="s">
        <v>368</v>
      </c>
      <c r="F168" s="4" t="s">
        <v>67</v>
      </c>
      <c r="G168" s="4"/>
      <c r="H168" s="4">
        <f t="shared" si="13"/>
        <v>49</v>
      </c>
      <c r="I168" s="4">
        <f>LARGE(L168:V168,2)</f>
        <v>46</v>
      </c>
      <c r="J168" s="4">
        <f>LARGE(L168:V168,3)</f>
        <v>43</v>
      </c>
      <c r="K168" s="5">
        <f>LARGE(L168:V168,1)+LARGE(L168:V168,2)+LARGE(L168:V168,3)</f>
        <v>138</v>
      </c>
      <c r="L168" s="5">
        <v>46</v>
      </c>
      <c r="M168" s="5">
        <v>49</v>
      </c>
      <c r="N168" s="5">
        <v>36</v>
      </c>
      <c r="O168" s="5">
        <v>43</v>
      </c>
      <c r="P168" s="5"/>
      <c r="Q168" s="5"/>
      <c r="R168" s="4"/>
      <c r="S168" s="4"/>
      <c r="T168" s="4"/>
      <c r="U168" s="4"/>
      <c r="V168" s="4"/>
      <c r="W168" s="4"/>
      <c r="X168" s="4"/>
      <c r="Y168" s="4"/>
      <c r="Z168" s="4"/>
    </row>
    <row r="169" spans="1:26" s="6" customFormat="1" x14ac:dyDescent="0.2">
      <c r="A169" s="3">
        <v>139</v>
      </c>
      <c r="B169" s="4" t="s">
        <v>28</v>
      </c>
      <c r="C169" s="4" t="s">
        <v>300</v>
      </c>
      <c r="D169" s="4" t="s">
        <v>207</v>
      </c>
      <c r="E169" s="4" t="s">
        <v>22</v>
      </c>
      <c r="F169" s="4" t="s">
        <v>12</v>
      </c>
      <c r="G169" s="4"/>
      <c r="H169" s="4">
        <f t="shared" si="13"/>
        <v>81</v>
      </c>
      <c r="I169" s="4"/>
      <c r="J169" s="4"/>
      <c r="K169" s="5"/>
      <c r="L169" s="5">
        <v>81</v>
      </c>
      <c r="M169" s="5"/>
      <c r="N169" s="5"/>
      <c r="O169" s="5"/>
      <c r="P169" s="5"/>
      <c r="Q169" s="5"/>
      <c r="R169" s="4"/>
      <c r="S169" s="4"/>
      <c r="T169" s="4"/>
      <c r="U169" s="4"/>
      <c r="V169" s="4"/>
      <c r="W169" s="4"/>
      <c r="X169" s="4"/>
      <c r="Y169" s="4"/>
      <c r="Z169" s="4"/>
    </row>
    <row r="170" spans="1:26" s="6" customFormat="1" x14ac:dyDescent="0.2">
      <c r="A170" s="3">
        <v>139</v>
      </c>
      <c r="B170" s="4" t="s">
        <v>28</v>
      </c>
      <c r="C170" s="4" t="s">
        <v>300</v>
      </c>
      <c r="D170" s="4" t="s">
        <v>207</v>
      </c>
      <c r="E170" s="4" t="s">
        <v>22</v>
      </c>
      <c r="F170" s="4" t="s">
        <v>117</v>
      </c>
      <c r="G170" s="4" t="s">
        <v>167</v>
      </c>
      <c r="H170" s="4">
        <f t="shared" si="13"/>
        <v>90</v>
      </c>
      <c r="I170" s="4">
        <f t="shared" ref="I170:I175" si="15">LARGE(L170:V170,2)</f>
        <v>71</v>
      </c>
      <c r="J170" s="4">
        <f>LARGE(L170:V170,3)</f>
        <v>64</v>
      </c>
      <c r="K170" s="5">
        <f>LARGE(L170:V170,1)+LARGE(L170:V170,2)+LARGE(L170:V170,3)</f>
        <v>225</v>
      </c>
      <c r="L170" s="5">
        <v>64</v>
      </c>
      <c r="M170" s="5">
        <v>71</v>
      </c>
      <c r="N170" s="5">
        <v>90</v>
      </c>
      <c r="O170" s="5"/>
      <c r="P170" s="5"/>
      <c r="Q170" s="5"/>
      <c r="R170" s="4"/>
      <c r="S170" s="4"/>
      <c r="T170" s="4"/>
      <c r="U170" s="4"/>
      <c r="V170" s="4"/>
      <c r="W170" s="4"/>
      <c r="X170" s="4"/>
      <c r="Y170" s="4"/>
      <c r="Z170" s="4"/>
    </row>
    <row r="171" spans="1:26" s="6" customFormat="1" x14ac:dyDescent="0.2">
      <c r="A171" s="3">
        <v>140</v>
      </c>
      <c r="B171" s="4" t="s">
        <v>154</v>
      </c>
      <c r="C171" s="4" t="s">
        <v>301</v>
      </c>
      <c r="D171" s="4" t="s">
        <v>207</v>
      </c>
      <c r="E171" s="4" t="s">
        <v>22</v>
      </c>
      <c r="F171" s="4" t="s">
        <v>12</v>
      </c>
      <c r="G171" s="4"/>
      <c r="H171" s="4">
        <f t="shared" si="13"/>
        <v>45</v>
      </c>
      <c r="I171" s="4">
        <f t="shared" si="15"/>
        <v>44</v>
      </c>
      <c r="J171" s="4">
        <f>LARGE(L171:V171,3)</f>
        <v>43</v>
      </c>
      <c r="K171" s="5">
        <f>LARGE(L171:V171,1)+LARGE(L171:V171,2)+LARGE(L171:V171,3)</f>
        <v>132</v>
      </c>
      <c r="L171" s="5">
        <v>43</v>
      </c>
      <c r="M171" s="5">
        <v>45</v>
      </c>
      <c r="N171" s="5">
        <v>44</v>
      </c>
      <c r="O171" s="5"/>
      <c r="P171" s="5"/>
      <c r="Q171" s="5"/>
      <c r="R171" s="4"/>
      <c r="S171" s="4"/>
      <c r="T171" s="4"/>
      <c r="U171" s="4"/>
      <c r="V171" s="4"/>
      <c r="W171" s="4"/>
      <c r="X171" s="4"/>
      <c r="Y171" s="4"/>
      <c r="Z171" s="4"/>
    </row>
    <row r="172" spans="1:26" s="6" customFormat="1" x14ac:dyDescent="0.2">
      <c r="A172" s="3">
        <v>141</v>
      </c>
      <c r="B172" s="4" t="s">
        <v>302</v>
      </c>
      <c r="C172" s="4" t="s">
        <v>318</v>
      </c>
      <c r="D172" s="4" t="s">
        <v>207</v>
      </c>
      <c r="E172" s="4" t="s">
        <v>368</v>
      </c>
      <c r="F172" s="4" t="s">
        <v>12</v>
      </c>
      <c r="G172" s="4"/>
      <c r="H172" s="4">
        <f t="shared" si="13"/>
        <v>43</v>
      </c>
      <c r="I172" s="4">
        <f t="shared" si="15"/>
        <v>42</v>
      </c>
      <c r="J172" s="4">
        <f>LARGE(L172:V172,3)</f>
        <v>37</v>
      </c>
      <c r="K172" s="5">
        <f>LARGE(L172:V172,1)+LARGE(L172:V172,2)+LARGE(L172:V172,3)</f>
        <v>122</v>
      </c>
      <c r="L172" s="5">
        <v>42</v>
      </c>
      <c r="M172" s="5">
        <v>37</v>
      </c>
      <c r="N172" s="5">
        <v>43</v>
      </c>
      <c r="O172" s="5"/>
      <c r="P172" s="5"/>
      <c r="Q172" s="5"/>
      <c r="R172" s="4"/>
      <c r="S172" s="4"/>
      <c r="T172" s="4"/>
      <c r="U172" s="4"/>
      <c r="V172" s="4"/>
      <c r="W172" s="4"/>
      <c r="X172" s="4"/>
      <c r="Y172" s="4"/>
      <c r="Z172" s="4"/>
    </row>
    <row r="173" spans="1:26" s="6" customFormat="1" x14ac:dyDescent="0.2">
      <c r="A173" s="3">
        <v>142</v>
      </c>
      <c r="B173" s="4" t="s">
        <v>303</v>
      </c>
      <c r="C173" s="4" t="s">
        <v>304</v>
      </c>
      <c r="D173" s="4" t="s">
        <v>111</v>
      </c>
      <c r="E173" s="4" t="s">
        <v>22</v>
      </c>
      <c r="F173" s="4" t="s">
        <v>67</v>
      </c>
      <c r="G173" s="4" t="s">
        <v>167</v>
      </c>
      <c r="H173" s="4">
        <f t="shared" si="13"/>
        <v>56</v>
      </c>
      <c r="I173" s="4">
        <f t="shared" si="15"/>
        <v>48</v>
      </c>
      <c r="J173" s="4"/>
      <c r="K173" s="5"/>
      <c r="L173" s="5">
        <v>48</v>
      </c>
      <c r="M173" s="5">
        <v>56</v>
      </c>
      <c r="N173" s="5"/>
      <c r="O173" s="5"/>
      <c r="P173" s="5"/>
      <c r="Q173" s="5"/>
      <c r="R173" s="4"/>
      <c r="S173" s="4"/>
      <c r="T173" s="4"/>
      <c r="U173" s="4"/>
      <c r="V173" s="4"/>
      <c r="W173" s="4"/>
      <c r="X173" s="4"/>
      <c r="Y173" s="4"/>
      <c r="Z173" s="4"/>
    </row>
    <row r="174" spans="1:26" s="6" customFormat="1" x14ac:dyDescent="0.2">
      <c r="A174" s="3">
        <v>143</v>
      </c>
      <c r="B174" s="4" t="s">
        <v>97</v>
      </c>
      <c r="C174" s="4" t="s">
        <v>300</v>
      </c>
      <c r="D174" s="4" t="s">
        <v>111</v>
      </c>
      <c r="E174" s="4" t="s">
        <v>22</v>
      </c>
      <c r="F174" s="4" t="s">
        <v>12</v>
      </c>
      <c r="G174" s="4" t="s">
        <v>167</v>
      </c>
      <c r="H174" s="4">
        <f t="shared" si="13"/>
        <v>76</v>
      </c>
      <c r="I174" s="4">
        <f t="shared" si="15"/>
        <v>65</v>
      </c>
      <c r="J174" s="4">
        <f>LARGE(L174:V174,3)</f>
        <v>45</v>
      </c>
      <c r="K174" s="5">
        <f>LARGE(L174:V174,1)+LARGE(L174:V174,2)+LARGE(L174:V174,3)</f>
        <v>186</v>
      </c>
      <c r="L174" s="5">
        <v>76</v>
      </c>
      <c r="M174" s="5">
        <v>45</v>
      </c>
      <c r="N174" s="5">
        <v>65</v>
      </c>
      <c r="O174" s="5"/>
      <c r="P174" s="5"/>
      <c r="Q174" s="5"/>
      <c r="R174" s="4"/>
      <c r="S174" s="4"/>
      <c r="T174" s="4"/>
      <c r="U174" s="4"/>
      <c r="V174" s="4"/>
      <c r="W174" s="4"/>
      <c r="X174" s="4"/>
      <c r="Y174" s="4"/>
      <c r="Z174" s="4"/>
    </row>
    <row r="175" spans="1:26" s="6" customFormat="1" x14ac:dyDescent="0.2">
      <c r="A175" s="3">
        <v>144</v>
      </c>
      <c r="B175" s="4" t="s">
        <v>135</v>
      </c>
      <c r="C175" s="4" t="s">
        <v>322</v>
      </c>
      <c r="D175" s="4" t="s">
        <v>111</v>
      </c>
      <c r="E175" s="4" t="s">
        <v>22</v>
      </c>
      <c r="F175" s="4" t="s">
        <v>12</v>
      </c>
      <c r="G175" s="4"/>
      <c r="H175" s="4">
        <f t="shared" si="13"/>
        <v>46</v>
      </c>
      <c r="I175" s="4">
        <f t="shared" si="15"/>
        <v>46</v>
      </c>
      <c r="J175" s="4">
        <f>LARGE(L175:V175,3)</f>
        <v>44</v>
      </c>
      <c r="K175" s="5">
        <f>LARGE(L175:V175,1)+LARGE(L175:V175,2)+LARGE(L175:V175,3)</f>
        <v>136</v>
      </c>
      <c r="L175" s="5">
        <v>46</v>
      </c>
      <c r="M175" s="5">
        <v>46</v>
      </c>
      <c r="N175" s="5">
        <v>44</v>
      </c>
      <c r="O175" s="5"/>
      <c r="P175" s="5"/>
      <c r="Q175" s="5"/>
      <c r="R175" s="4"/>
      <c r="S175" s="4"/>
      <c r="T175" s="4"/>
      <c r="U175" s="4"/>
      <c r="V175" s="4"/>
      <c r="W175" s="4"/>
      <c r="X175" s="4"/>
      <c r="Y175" s="4"/>
      <c r="Z175" s="4"/>
    </row>
    <row r="176" spans="1:26" s="6" customFormat="1" x14ac:dyDescent="0.2">
      <c r="A176" s="3">
        <v>145</v>
      </c>
      <c r="B176" s="4" t="s">
        <v>308</v>
      </c>
      <c r="C176" s="4" t="s">
        <v>309</v>
      </c>
      <c r="D176" s="4" t="s">
        <v>33</v>
      </c>
      <c r="E176" s="4" t="s">
        <v>22</v>
      </c>
      <c r="F176" s="4" t="s">
        <v>12</v>
      </c>
      <c r="G176" s="4" t="s">
        <v>305</v>
      </c>
      <c r="H176" s="4">
        <f t="shared" si="13"/>
        <v>67</v>
      </c>
      <c r="I176" s="4"/>
      <c r="J176" s="4"/>
      <c r="K176" s="5"/>
      <c r="L176" s="5">
        <v>67</v>
      </c>
      <c r="M176" s="5"/>
      <c r="N176" s="5"/>
      <c r="O176" s="5"/>
      <c r="P176" s="5"/>
      <c r="Q176" s="5"/>
      <c r="R176" s="4"/>
      <c r="S176" s="4"/>
      <c r="T176" s="4"/>
      <c r="U176" s="4"/>
      <c r="V176" s="4"/>
      <c r="W176" s="4"/>
      <c r="X176" s="4"/>
      <c r="Y176" s="4"/>
      <c r="Z176" s="4"/>
    </row>
    <row r="177" spans="1:26" s="6" customFormat="1" x14ac:dyDescent="0.2">
      <c r="A177" s="3">
        <v>146</v>
      </c>
      <c r="B177" s="4" t="s">
        <v>310</v>
      </c>
      <c r="C177" s="4" t="s">
        <v>309</v>
      </c>
      <c r="D177" s="4" t="s">
        <v>33</v>
      </c>
      <c r="E177" s="4" t="s">
        <v>368</v>
      </c>
      <c r="F177" s="4" t="s">
        <v>12</v>
      </c>
      <c r="G177" s="4" t="s">
        <v>305</v>
      </c>
      <c r="H177" s="4">
        <f t="shared" si="13"/>
        <v>59</v>
      </c>
      <c r="I177" s="4"/>
      <c r="J177" s="4"/>
      <c r="K177" s="5"/>
      <c r="L177" s="5">
        <v>59</v>
      </c>
      <c r="M177" s="5"/>
      <c r="N177" s="5"/>
      <c r="O177" s="5"/>
      <c r="P177" s="5"/>
      <c r="Q177" s="5"/>
      <c r="R177" s="4"/>
      <c r="S177" s="4"/>
      <c r="T177" s="4"/>
      <c r="U177" s="4"/>
      <c r="V177" s="4"/>
      <c r="W177" s="4"/>
      <c r="X177" s="4"/>
      <c r="Y177" s="4"/>
      <c r="Z177" s="4"/>
    </row>
    <row r="178" spans="1:26" s="6" customFormat="1" x14ac:dyDescent="0.2">
      <c r="A178" s="3">
        <v>147</v>
      </c>
      <c r="B178" s="4" t="s">
        <v>311</v>
      </c>
      <c r="C178" s="4" t="s">
        <v>312</v>
      </c>
      <c r="D178" s="4" t="s">
        <v>111</v>
      </c>
      <c r="E178" s="4" t="s">
        <v>22</v>
      </c>
      <c r="F178" s="4" t="s">
        <v>12</v>
      </c>
      <c r="G178" s="4" t="s">
        <v>305</v>
      </c>
      <c r="H178" s="4">
        <f t="shared" si="13"/>
        <v>68</v>
      </c>
      <c r="I178" s="4">
        <f>LARGE(L178:V178,2)</f>
        <v>64</v>
      </c>
      <c r="J178" s="4">
        <f>LARGE(L178:V178,3)</f>
        <v>58</v>
      </c>
      <c r="K178" s="5">
        <f>LARGE(L178:V178,1)+LARGE(L178:V178,2)+LARGE(L178:V178,3)</f>
        <v>190</v>
      </c>
      <c r="L178" s="5">
        <v>64</v>
      </c>
      <c r="M178" s="5">
        <v>58</v>
      </c>
      <c r="N178" s="5">
        <v>68</v>
      </c>
      <c r="O178" s="5"/>
      <c r="P178" s="5"/>
      <c r="Q178" s="5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6" customFormat="1" x14ac:dyDescent="0.2">
      <c r="A179" s="3">
        <v>148</v>
      </c>
      <c r="B179" s="4" t="s">
        <v>313</v>
      </c>
      <c r="C179" s="4" t="s">
        <v>314</v>
      </c>
      <c r="D179" s="4" t="s">
        <v>111</v>
      </c>
      <c r="E179" s="4" t="s">
        <v>22</v>
      </c>
      <c r="F179" s="4" t="s">
        <v>12</v>
      </c>
      <c r="G179" s="4" t="s">
        <v>305</v>
      </c>
      <c r="H179" s="4">
        <f t="shared" si="13"/>
        <v>68</v>
      </c>
      <c r="I179" s="4">
        <f>LARGE(L179:V179,2)</f>
        <v>67</v>
      </c>
      <c r="J179" s="4">
        <f>LARGE(L179:V179,3)</f>
        <v>65</v>
      </c>
      <c r="K179" s="5">
        <f>LARGE(L179:V179,1)+LARGE(L179:V179,2)+LARGE(L179:V179,3)</f>
        <v>200</v>
      </c>
      <c r="L179" s="5">
        <v>68</v>
      </c>
      <c r="M179" s="5">
        <v>65</v>
      </c>
      <c r="N179" s="5">
        <v>67</v>
      </c>
      <c r="O179" s="5"/>
      <c r="P179" s="5"/>
      <c r="Q179" s="5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6" customFormat="1" x14ac:dyDescent="0.2">
      <c r="A180" s="3">
        <v>149</v>
      </c>
      <c r="B180" s="4" t="s">
        <v>70</v>
      </c>
      <c r="C180" s="4" t="s">
        <v>315</v>
      </c>
      <c r="D180" s="4" t="s">
        <v>316</v>
      </c>
      <c r="E180" s="4" t="s">
        <v>22</v>
      </c>
      <c r="F180" s="4" t="s">
        <v>117</v>
      </c>
      <c r="G180" s="4"/>
      <c r="H180" s="4">
        <f t="shared" si="13"/>
        <v>83</v>
      </c>
      <c r="I180" s="4"/>
      <c r="J180" s="4"/>
      <c r="K180" s="5"/>
      <c r="L180" s="5">
        <v>83</v>
      </c>
      <c r="M180" s="5"/>
      <c r="N180" s="5"/>
      <c r="O180" s="5"/>
      <c r="P180" s="5"/>
      <c r="Q180" s="5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6" customFormat="1" x14ac:dyDescent="0.2">
      <c r="A181" s="3">
        <v>149</v>
      </c>
      <c r="B181" s="4" t="s">
        <v>70</v>
      </c>
      <c r="C181" s="4" t="s">
        <v>315</v>
      </c>
      <c r="D181" s="4" t="s">
        <v>316</v>
      </c>
      <c r="E181" s="4" t="s">
        <v>22</v>
      </c>
      <c r="F181" s="4" t="s">
        <v>67</v>
      </c>
      <c r="G181" s="4"/>
      <c r="H181" s="4">
        <f t="shared" si="13"/>
        <v>47</v>
      </c>
      <c r="I181" s="4"/>
      <c r="J181" s="4"/>
      <c r="K181" s="5"/>
      <c r="L181" s="5">
        <v>47</v>
      </c>
      <c r="M181" s="5"/>
      <c r="N181" s="5"/>
      <c r="O181" s="5"/>
      <c r="P181" s="5"/>
      <c r="Q181" s="5"/>
      <c r="R181" s="4"/>
      <c r="S181" s="4"/>
      <c r="T181" s="4"/>
      <c r="U181" s="4"/>
      <c r="V181" s="4"/>
      <c r="W181" s="4"/>
      <c r="X181" s="4"/>
      <c r="Y181" s="4"/>
      <c r="Z181" s="4"/>
    </row>
    <row r="182" spans="1:26" s="6" customFormat="1" x14ac:dyDescent="0.2">
      <c r="A182" s="3">
        <v>149</v>
      </c>
      <c r="B182" s="4" t="s">
        <v>70</v>
      </c>
      <c r="C182" s="4" t="s">
        <v>315</v>
      </c>
      <c r="D182" s="4" t="s">
        <v>316</v>
      </c>
      <c r="E182" s="4" t="s">
        <v>22</v>
      </c>
      <c r="F182" s="4" t="s">
        <v>12</v>
      </c>
      <c r="G182" s="4" t="s">
        <v>167</v>
      </c>
      <c r="H182" s="4">
        <f t="shared" si="13"/>
        <v>80</v>
      </c>
      <c r="I182" s="4">
        <f>LARGE(L182:V182,2)</f>
        <v>76</v>
      </c>
      <c r="J182" s="4">
        <f>LARGE(L182:V182,3)</f>
        <v>76</v>
      </c>
      <c r="K182" s="5">
        <f>LARGE(L182:V182,1)+LARGE(L182:V182,2)+LARGE(L182:V182,3)</f>
        <v>232</v>
      </c>
      <c r="L182" s="5">
        <v>80</v>
      </c>
      <c r="M182" s="5">
        <v>76</v>
      </c>
      <c r="N182" s="5">
        <v>76</v>
      </c>
      <c r="O182" s="5"/>
      <c r="P182" s="5"/>
      <c r="Q182" s="5"/>
      <c r="R182" s="4"/>
      <c r="S182" s="4"/>
      <c r="T182" s="4"/>
      <c r="U182" s="4"/>
      <c r="V182" s="4"/>
      <c r="W182" s="4"/>
      <c r="X182" s="4"/>
      <c r="Y182" s="4"/>
      <c r="Z182" s="4"/>
    </row>
    <row r="183" spans="1:26" s="6" customFormat="1" x14ac:dyDescent="0.2">
      <c r="A183" s="3">
        <v>150</v>
      </c>
      <c r="B183" s="4" t="s">
        <v>279</v>
      </c>
      <c r="C183" s="4" t="s">
        <v>317</v>
      </c>
      <c r="D183" s="4" t="s">
        <v>316</v>
      </c>
      <c r="E183" s="4" t="s">
        <v>22</v>
      </c>
      <c r="F183" s="4" t="s">
        <v>117</v>
      </c>
      <c r="G183" s="4"/>
      <c r="H183" s="4">
        <f t="shared" si="13"/>
        <v>85</v>
      </c>
      <c r="I183" s="4"/>
      <c r="J183" s="4"/>
      <c r="K183" s="5"/>
      <c r="L183" s="5">
        <v>85</v>
      </c>
      <c r="M183" s="5"/>
      <c r="N183" s="5"/>
      <c r="O183" s="5"/>
      <c r="P183" s="5"/>
      <c r="Q183" s="5"/>
      <c r="R183" s="4"/>
      <c r="S183" s="4"/>
      <c r="T183" s="4"/>
      <c r="U183" s="4"/>
      <c r="V183" s="4"/>
      <c r="W183" s="4"/>
      <c r="X183" s="4"/>
      <c r="Y183" s="4"/>
      <c r="Z183" s="4"/>
    </row>
    <row r="184" spans="1:26" s="6" customFormat="1" x14ac:dyDescent="0.2">
      <c r="A184" s="3">
        <v>150</v>
      </c>
      <c r="B184" s="4" t="s">
        <v>279</v>
      </c>
      <c r="C184" s="4" t="s">
        <v>317</v>
      </c>
      <c r="D184" s="4" t="s">
        <v>316</v>
      </c>
      <c r="E184" s="4" t="s">
        <v>22</v>
      </c>
      <c r="F184" s="4" t="s">
        <v>67</v>
      </c>
      <c r="G184" s="4"/>
      <c r="H184" s="4">
        <f t="shared" si="13"/>
        <v>54</v>
      </c>
      <c r="I184" s="4"/>
      <c r="J184" s="4"/>
      <c r="K184" s="5"/>
      <c r="L184" s="5">
        <v>54</v>
      </c>
      <c r="M184" s="5"/>
      <c r="N184" s="5"/>
      <c r="O184" s="5"/>
      <c r="P184" s="5"/>
      <c r="Q184" s="5"/>
      <c r="R184" s="4"/>
      <c r="S184" s="4"/>
      <c r="T184" s="4"/>
      <c r="U184" s="4"/>
      <c r="V184" s="4"/>
      <c r="W184" s="4"/>
      <c r="X184" s="4"/>
      <c r="Y184" s="4"/>
      <c r="Z184" s="4"/>
    </row>
    <row r="185" spans="1:26" s="6" customFormat="1" x14ac:dyDescent="0.2">
      <c r="A185" s="3">
        <v>150</v>
      </c>
      <c r="B185" s="4" t="s">
        <v>279</v>
      </c>
      <c r="C185" s="4" t="s">
        <v>317</v>
      </c>
      <c r="D185" s="4" t="s">
        <v>316</v>
      </c>
      <c r="E185" s="4" t="s">
        <v>22</v>
      </c>
      <c r="F185" s="4" t="s">
        <v>12</v>
      </c>
      <c r="G185" s="4"/>
      <c r="H185" s="4">
        <f t="shared" si="13"/>
        <v>84</v>
      </c>
      <c r="I185" s="4">
        <f t="shared" ref="I185:I199" si="16">LARGE(L185:V185,2)</f>
        <v>79</v>
      </c>
      <c r="J185" s="4">
        <f t="shared" ref="J185:J199" si="17">LARGE(L185:V185,3)</f>
        <v>73</v>
      </c>
      <c r="K185" s="5">
        <f t="shared" ref="K185:K199" si="18">LARGE(L185:V185,1)+LARGE(L185:V185,2)+LARGE(L185:V185,3)</f>
        <v>236</v>
      </c>
      <c r="L185" s="5">
        <v>73</v>
      </c>
      <c r="M185" s="5">
        <v>84</v>
      </c>
      <c r="N185" s="5">
        <v>79</v>
      </c>
      <c r="O185" s="5"/>
      <c r="P185" s="5"/>
      <c r="Q185" s="5"/>
      <c r="R185" s="4"/>
      <c r="S185" s="4"/>
      <c r="T185" s="4"/>
      <c r="U185" s="4"/>
      <c r="V185" s="4"/>
      <c r="W185" s="4"/>
      <c r="X185" s="4"/>
      <c r="Y185" s="4"/>
      <c r="Z185" s="4"/>
    </row>
    <row r="186" spans="1:26" s="6" customFormat="1" x14ac:dyDescent="0.2">
      <c r="A186" s="3">
        <v>151</v>
      </c>
      <c r="B186" s="4" t="s">
        <v>95</v>
      </c>
      <c r="C186" s="4" t="s">
        <v>325</v>
      </c>
      <c r="D186" s="4" t="s">
        <v>326</v>
      </c>
      <c r="E186" s="4" t="s">
        <v>42</v>
      </c>
      <c r="F186" s="4" t="s">
        <v>91</v>
      </c>
      <c r="G186" s="4" t="s">
        <v>337</v>
      </c>
      <c r="H186" s="4">
        <f t="shared" si="13"/>
        <v>93</v>
      </c>
      <c r="I186" s="4">
        <f t="shared" si="16"/>
        <v>92</v>
      </c>
      <c r="J186" s="4">
        <f t="shared" si="17"/>
        <v>92</v>
      </c>
      <c r="K186" s="5">
        <f t="shared" si="18"/>
        <v>277</v>
      </c>
      <c r="L186" s="5">
        <v>89</v>
      </c>
      <c r="M186" s="5">
        <v>92</v>
      </c>
      <c r="N186" s="5">
        <v>92</v>
      </c>
      <c r="O186" s="5">
        <v>91</v>
      </c>
      <c r="P186" s="5">
        <v>92</v>
      </c>
      <c r="Q186" s="5">
        <v>89</v>
      </c>
      <c r="R186" s="4">
        <v>93</v>
      </c>
      <c r="S186" s="4"/>
      <c r="T186" s="4"/>
      <c r="U186" s="4"/>
      <c r="V186" s="4"/>
      <c r="W186" s="4">
        <v>47</v>
      </c>
      <c r="X186" s="4"/>
      <c r="Y186" s="4"/>
      <c r="Z186" s="4"/>
    </row>
    <row r="187" spans="1:26" s="6" customFormat="1" x14ac:dyDescent="0.2">
      <c r="A187" s="3">
        <v>152</v>
      </c>
      <c r="B187" s="4" t="s">
        <v>313</v>
      </c>
      <c r="C187" s="4" t="s">
        <v>134</v>
      </c>
      <c r="D187" s="4" t="s">
        <v>327</v>
      </c>
      <c r="E187" s="4" t="s">
        <v>42</v>
      </c>
      <c r="F187" s="4" t="s">
        <v>91</v>
      </c>
      <c r="G187" s="4" t="s">
        <v>13</v>
      </c>
      <c r="H187" s="4">
        <f t="shared" si="13"/>
        <v>92</v>
      </c>
      <c r="I187" s="4">
        <f t="shared" si="16"/>
        <v>89</v>
      </c>
      <c r="J187" s="4">
        <f t="shared" si="17"/>
        <v>87</v>
      </c>
      <c r="K187" s="5">
        <f t="shared" si="18"/>
        <v>268</v>
      </c>
      <c r="L187" s="5">
        <v>87</v>
      </c>
      <c r="M187" s="5">
        <v>77</v>
      </c>
      <c r="N187" s="5">
        <v>74</v>
      </c>
      <c r="O187" s="5">
        <v>89</v>
      </c>
      <c r="P187" s="5">
        <v>85</v>
      </c>
      <c r="Q187" s="5">
        <v>82</v>
      </c>
      <c r="R187" s="4">
        <v>80</v>
      </c>
      <c r="S187" s="4">
        <v>81</v>
      </c>
      <c r="T187" s="4">
        <v>86</v>
      </c>
      <c r="U187" s="4">
        <v>86</v>
      </c>
      <c r="V187" s="4">
        <v>92</v>
      </c>
      <c r="W187" s="4">
        <v>85</v>
      </c>
      <c r="X187" s="4"/>
      <c r="Y187" s="4"/>
      <c r="Z187" s="4"/>
    </row>
    <row r="188" spans="1:26" s="6" customFormat="1" x14ac:dyDescent="0.2">
      <c r="A188" s="3">
        <v>153</v>
      </c>
      <c r="B188" s="4" t="s">
        <v>329</v>
      </c>
      <c r="C188" s="4" t="s">
        <v>328</v>
      </c>
      <c r="D188" s="4" t="s">
        <v>327</v>
      </c>
      <c r="E188" s="4" t="s">
        <v>42</v>
      </c>
      <c r="F188" s="4" t="s">
        <v>91</v>
      </c>
      <c r="G188" s="4" t="s">
        <v>17</v>
      </c>
      <c r="H188" s="4">
        <f t="shared" si="13"/>
        <v>89</v>
      </c>
      <c r="I188" s="4">
        <f t="shared" si="16"/>
        <v>89</v>
      </c>
      <c r="J188" s="4">
        <f t="shared" si="17"/>
        <v>88</v>
      </c>
      <c r="K188" s="5">
        <f t="shared" si="18"/>
        <v>266</v>
      </c>
      <c r="L188" s="5">
        <v>88</v>
      </c>
      <c r="M188" s="5">
        <v>87</v>
      </c>
      <c r="N188" s="5">
        <v>85</v>
      </c>
      <c r="O188" s="5">
        <v>88</v>
      </c>
      <c r="P188" s="5">
        <v>86</v>
      </c>
      <c r="Q188" s="5">
        <v>89</v>
      </c>
      <c r="R188" s="4">
        <v>86</v>
      </c>
      <c r="S188" s="4">
        <v>85</v>
      </c>
      <c r="T188" s="4">
        <v>89</v>
      </c>
      <c r="U188" s="4">
        <v>86</v>
      </c>
      <c r="V188" s="4">
        <v>85</v>
      </c>
      <c r="W188" s="4">
        <v>43</v>
      </c>
      <c r="X188" s="4"/>
      <c r="Y188" s="4"/>
      <c r="Z188" s="4"/>
    </row>
    <row r="189" spans="1:26" s="6" customFormat="1" x14ac:dyDescent="0.2">
      <c r="A189" s="3">
        <v>154</v>
      </c>
      <c r="B189" s="4" t="s">
        <v>330</v>
      </c>
      <c r="C189" s="4" t="s">
        <v>134</v>
      </c>
      <c r="D189" s="4" t="s">
        <v>327</v>
      </c>
      <c r="E189" s="4" t="s">
        <v>368</v>
      </c>
      <c r="F189" s="4" t="s">
        <v>91</v>
      </c>
      <c r="G189" s="4" t="s">
        <v>170</v>
      </c>
      <c r="H189" s="4">
        <f t="shared" si="13"/>
        <v>96</v>
      </c>
      <c r="I189" s="4">
        <f t="shared" si="16"/>
        <v>92</v>
      </c>
      <c r="J189" s="4">
        <f t="shared" si="17"/>
        <v>91</v>
      </c>
      <c r="K189" s="5">
        <f t="shared" si="18"/>
        <v>279</v>
      </c>
      <c r="L189" s="5">
        <v>82</v>
      </c>
      <c r="M189" s="5">
        <v>83</v>
      </c>
      <c r="N189" s="5">
        <v>73</v>
      </c>
      <c r="O189" s="5">
        <v>90</v>
      </c>
      <c r="P189" s="5">
        <v>88</v>
      </c>
      <c r="Q189" s="5">
        <v>91</v>
      </c>
      <c r="R189" s="4">
        <v>92</v>
      </c>
      <c r="S189" s="4">
        <v>96</v>
      </c>
      <c r="T189" s="4"/>
      <c r="U189" s="4"/>
      <c r="V189" s="4"/>
      <c r="W189" s="4">
        <v>37</v>
      </c>
      <c r="X189" s="4"/>
      <c r="Y189" s="4"/>
      <c r="Z189" s="4"/>
    </row>
    <row r="190" spans="1:26" s="6" customFormat="1" x14ac:dyDescent="0.2">
      <c r="A190" s="3">
        <v>155</v>
      </c>
      <c r="B190" s="4" t="s">
        <v>333</v>
      </c>
      <c r="C190" s="4" t="s">
        <v>332</v>
      </c>
      <c r="D190" s="4" t="s">
        <v>207</v>
      </c>
      <c r="E190" s="4" t="s">
        <v>22</v>
      </c>
      <c r="F190" s="4" t="s">
        <v>117</v>
      </c>
      <c r="G190" s="4" t="s">
        <v>167</v>
      </c>
      <c r="H190" s="4">
        <f t="shared" si="13"/>
        <v>91</v>
      </c>
      <c r="I190" s="4">
        <f t="shared" si="16"/>
        <v>90</v>
      </c>
      <c r="J190" s="4">
        <f t="shared" si="17"/>
        <v>90</v>
      </c>
      <c r="K190" s="5">
        <f t="shared" si="18"/>
        <v>271</v>
      </c>
      <c r="L190" s="5">
        <v>85</v>
      </c>
      <c r="M190" s="5">
        <v>91</v>
      </c>
      <c r="N190" s="5">
        <v>90</v>
      </c>
      <c r="O190" s="5">
        <v>86</v>
      </c>
      <c r="P190" s="5">
        <v>90</v>
      </c>
      <c r="Q190" s="5">
        <v>88</v>
      </c>
      <c r="R190" s="4">
        <v>84</v>
      </c>
      <c r="S190" s="4"/>
      <c r="T190" s="4"/>
      <c r="U190" s="4"/>
      <c r="V190" s="4"/>
      <c r="W190" s="4"/>
      <c r="X190" s="4"/>
      <c r="Y190" s="4"/>
      <c r="Z190" s="4"/>
    </row>
    <row r="191" spans="1:26" s="6" customFormat="1" x14ac:dyDescent="0.2">
      <c r="A191" s="3">
        <v>156</v>
      </c>
      <c r="B191" s="4" t="s">
        <v>334</v>
      </c>
      <c r="C191" s="4" t="s">
        <v>335</v>
      </c>
      <c r="D191" s="4" t="s">
        <v>111</v>
      </c>
      <c r="E191" s="4" t="s">
        <v>22</v>
      </c>
      <c r="F191" s="4" t="s">
        <v>12</v>
      </c>
      <c r="G191" s="4" t="s">
        <v>167</v>
      </c>
      <c r="H191" s="4">
        <f t="shared" si="13"/>
        <v>83</v>
      </c>
      <c r="I191" s="4">
        <f t="shared" si="16"/>
        <v>76</v>
      </c>
      <c r="J191" s="4">
        <f t="shared" si="17"/>
        <v>76</v>
      </c>
      <c r="K191" s="5">
        <f t="shared" si="18"/>
        <v>235</v>
      </c>
      <c r="L191" s="5">
        <v>72</v>
      </c>
      <c r="M191" s="5">
        <v>76</v>
      </c>
      <c r="N191" s="5">
        <v>83</v>
      </c>
      <c r="O191" s="5">
        <v>76</v>
      </c>
      <c r="P191" s="5">
        <v>73</v>
      </c>
      <c r="Q191" s="5">
        <v>66</v>
      </c>
      <c r="R191" s="4"/>
      <c r="S191" s="4"/>
      <c r="T191" s="4"/>
      <c r="U191" s="4"/>
      <c r="V191" s="4"/>
      <c r="W191" s="4">
        <v>45</v>
      </c>
      <c r="X191" s="4"/>
      <c r="Y191" s="4"/>
      <c r="Z191" s="4"/>
    </row>
    <row r="192" spans="1:26" s="6" customFormat="1" x14ac:dyDescent="0.2">
      <c r="A192" s="3">
        <v>157</v>
      </c>
      <c r="B192" s="4" t="s">
        <v>259</v>
      </c>
      <c r="C192" s="4" t="s">
        <v>338</v>
      </c>
      <c r="D192" s="4" t="s">
        <v>30</v>
      </c>
      <c r="E192" s="4" t="s">
        <v>42</v>
      </c>
      <c r="F192" s="4" t="s">
        <v>91</v>
      </c>
      <c r="G192" s="4" t="s">
        <v>167</v>
      </c>
      <c r="H192" s="4">
        <f t="shared" si="13"/>
        <v>97</v>
      </c>
      <c r="I192" s="4">
        <f t="shared" si="16"/>
        <v>90</v>
      </c>
      <c r="J192" s="4">
        <f t="shared" si="17"/>
        <v>85</v>
      </c>
      <c r="K192" s="5">
        <f t="shared" si="18"/>
        <v>272</v>
      </c>
      <c r="L192" s="5">
        <v>90</v>
      </c>
      <c r="M192" s="5">
        <v>97</v>
      </c>
      <c r="N192" s="5">
        <v>85</v>
      </c>
      <c r="O192" s="5"/>
      <c r="P192" s="5"/>
      <c r="Q192" s="5"/>
      <c r="R192" s="4"/>
      <c r="S192" s="4"/>
      <c r="T192" s="4"/>
      <c r="U192" s="4"/>
      <c r="V192" s="4"/>
      <c r="W192" s="4">
        <v>46</v>
      </c>
      <c r="X192" s="4"/>
      <c r="Y192" s="4"/>
      <c r="Z192" s="4"/>
    </row>
    <row r="193" spans="1:26" s="6" customFormat="1" x14ac:dyDescent="0.2">
      <c r="A193" s="3">
        <v>158</v>
      </c>
      <c r="B193" s="4" t="s">
        <v>341</v>
      </c>
      <c r="C193" s="4" t="s">
        <v>342</v>
      </c>
      <c r="D193" s="4" t="s">
        <v>79</v>
      </c>
      <c r="E193" s="4" t="s">
        <v>25</v>
      </c>
      <c r="F193" s="4" t="s">
        <v>117</v>
      </c>
      <c r="G193" s="4" t="s">
        <v>151</v>
      </c>
      <c r="H193" s="4">
        <f t="shared" si="13"/>
        <v>88</v>
      </c>
      <c r="I193" s="4">
        <f t="shared" si="16"/>
        <v>81</v>
      </c>
      <c r="J193" s="4">
        <f t="shared" si="17"/>
        <v>79</v>
      </c>
      <c r="K193" s="5">
        <f t="shared" si="18"/>
        <v>248</v>
      </c>
      <c r="L193" s="5">
        <v>81</v>
      </c>
      <c r="M193" s="5">
        <v>88</v>
      </c>
      <c r="N193" s="5">
        <v>79</v>
      </c>
      <c r="O193" s="5"/>
      <c r="P193" s="5"/>
      <c r="Q193" s="5"/>
      <c r="R193" s="4"/>
      <c r="S193" s="4"/>
      <c r="T193" s="4"/>
      <c r="U193" s="4"/>
      <c r="V193" s="4"/>
      <c r="W193" s="4">
        <v>38</v>
      </c>
      <c r="X193" s="4"/>
      <c r="Y193" s="4"/>
      <c r="Z193" s="4"/>
    </row>
    <row r="194" spans="1:26" s="6" customFormat="1" x14ac:dyDescent="0.2">
      <c r="A194" s="3">
        <v>159</v>
      </c>
      <c r="B194" s="4" t="s">
        <v>343</v>
      </c>
      <c r="C194" s="4" t="s">
        <v>344</v>
      </c>
      <c r="D194" s="4"/>
      <c r="E194" s="4" t="s">
        <v>58</v>
      </c>
      <c r="F194" s="4" t="s">
        <v>117</v>
      </c>
      <c r="G194" s="4" t="s">
        <v>305</v>
      </c>
      <c r="H194" s="4">
        <f t="shared" ref="H194:H209" si="19">LARGE(L194:V194,1)</f>
        <v>81</v>
      </c>
      <c r="I194" s="4">
        <f t="shared" si="16"/>
        <v>80</v>
      </c>
      <c r="J194" s="4">
        <f t="shared" si="17"/>
        <v>77</v>
      </c>
      <c r="K194" s="5">
        <f t="shared" si="18"/>
        <v>238</v>
      </c>
      <c r="L194" s="5">
        <v>73</v>
      </c>
      <c r="M194" s="5">
        <v>80</v>
      </c>
      <c r="N194" s="5">
        <v>81</v>
      </c>
      <c r="O194" s="5">
        <v>77</v>
      </c>
      <c r="P194" s="5"/>
      <c r="Q194" s="5"/>
      <c r="R194" s="4"/>
      <c r="S194" s="4"/>
      <c r="T194" s="4"/>
      <c r="U194" s="4"/>
      <c r="V194" s="4"/>
      <c r="W194" s="4">
        <v>38</v>
      </c>
      <c r="X194" s="4"/>
      <c r="Y194" s="4"/>
      <c r="Z194" s="4"/>
    </row>
    <row r="195" spans="1:26" s="6" customFormat="1" x14ac:dyDescent="0.2">
      <c r="A195" s="3">
        <v>160</v>
      </c>
      <c r="B195" s="4" t="s">
        <v>190</v>
      </c>
      <c r="C195" s="4" t="s">
        <v>86</v>
      </c>
      <c r="D195" s="4" t="s">
        <v>7</v>
      </c>
      <c r="E195" s="4" t="s">
        <v>22</v>
      </c>
      <c r="F195" s="4" t="s">
        <v>12</v>
      </c>
      <c r="G195" s="4"/>
      <c r="H195" s="4">
        <f t="shared" si="19"/>
        <v>63</v>
      </c>
      <c r="I195" s="4">
        <f t="shared" si="16"/>
        <v>46</v>
      </c>
      <c r="J195" s="4">
        <f t="shared" si="17"/>
        <v>46</v>
      </c>
      <c r="K195" s="5">
        <f t="shared" si="18"/>
        <v>155</v>
      </c>
      <c r="L195" s="5">
        <v>46</v>
      </c>
      <c r="M195" s="5">
        <v>46</v>
      </c>
      <c r="N195" s="5">
        <v>63</v>
      </c>
      <c r="O195" s="5"/>
      <c r="P195" s="5"/>
      <c r="Q195" s="5"/>
      <c r="R195" s="4"/>
      <c r="S195" s="4"/>
      <c r="T195" s="4"/>
      <c r="U195" s="4"/>
      <c r="V195" s="4"/>
      <c r="W195" s="4">
        <v>47</v>
      </c>
      <c r="X195" s="4"/>
      <c r="Y195" s="4"/>
      <c r="Z195" s="4"/>
    </row>
    <row r="196" spans="1:26" s="6" customFormat="1" x14ac:dyDescent="0.2">
      <c r="A196" s="3">
        <v>161</v>
      </c>
      <c r="B196" s="4" t="s">
        <v>346</v>
      </c>
      <c r="C196" s="4" t="s">
        <v>86</v>
      </c>
      <c r="D196" s="4" t="s">
        <v>7</v>
      </c>
      <c r="E196" s="4" t="s">
        <v>368</v>
      </c>
      <c r="F196" s="4" t="s">
        <v>12</v>
      </c>
      <c r="G196" s="4"/>
      <c r="H196" s="4">
        <f t="shared" si="19"/>
        <v>53</v>
      </c>
      <c r="I196" s="4">
        <f t="shared" si="16"/>
        <v>47</v>
      </c>
      <c r="J196" s="4">
        <f t="shared" si="17"/>
        <v>40</v>
      </c>
      <c r="K196" s="5">
        <f t="shared" si="18"/>
        <v>140</v>
      </c>
      <c r="L196" s="5">
        <v>53</v>
      </c>
      <c r="M196" s="5">
        <v>47</v>
      </c>
      <c r="N196" s="5">
        <v>40</v>
      </c>
      <c r="O196" s="5"/>
      <c r="P196" s="5"/>
      <c r="Q196" s="5"/>
      <c r="R196" s="4"/>
      <c r="S196" s="4"/>
      <c r="T196" s="4"/>
      <c r="U196" s="4"/>
      <c r="V196" s="4"/>
      <c r="W196" s="4">
        <v>44</v>
      </c>
      <c r="X196" s="4"/>
      <c r="Y196" s="4"/>
      <c r="Z196" s="4"/>
    </row>
    <row r="197" spans="1:26" s="6" customFormat="1" x14ac:dyDescent="0.2">
      <c r="A197" s="3">
        <v>162</v>
      </c>
      <c r="B197" s="4" t="s">
        <v>347</v>
      </c>
      <c r="C197" s="4" t="s">
        <v>86</v>
      </c>
      <c r="D197" s="4" t="s">
        <v>7</v>
      </c>
      <c r="E197" s="4" t="s">
        <v>368</v>
      </c>
      <c r="F197" s="4" t="s">
        <v>12</v>
      </c>
      <c r="G197" s="4"/>
      <c r="H197" s="4">
        <f t="shared" si="19"/>
        <v>75</v>
      </c>
      <c r="I197" s="4">
        <f t="shared" si="16"/>
        <v>73</v>
      </c>
      <c r="J197" s="4">
        <f t="shared" si="17"/>
        <v>65</v>
      </c>
      <c r="K197" s="5">
        <f t="shared" si="18"/>
        <v>213</v>
      </c>
      <c r="L197" s="5">
        <v>73</v>
      </c>
      <c r="M197" s="5">
        <v>65</v>
      </c>
      <c r="N197" s="5">
        <v>47</v>
      </c>
      <c r="O197" s="5">
        <v>75</v>
      </c>
      <c r="P197" s="5"/>
      <c r="Q197" s="5"/>
      <c r="R197" s="4"/>
      <c r="S197" s="4"/>
      <c r="T197" s="4"/>
      <c r="U197" s="4"/>
      <c r="V197" s="4"/>
      <c r="W197" s="4">
        <v>47</v>
      </c>
      <c r="X197" s="4"/>
      <c r="Y197" s="4"/>
      <c r="Z197" s="4"/>
    </row>
    <row r="198" spans="1:26" s="6" customFormat="1" x14ac:dyDescent="0.2">
      <c r="A198" s="3">
        <v>163</v>
      </c>
      <c r="B198" s="4" t="s">
        <v>348</v>
      </c>
      <c r="C198" s="4" t="s">
        <v>349</v>
      </c>
      <c r="D198" s="4" t="s">
        <v>182</v>
      </c>
      <c r="E198" s="4" t="s">
        <v>22</v>
      </c>
      <c r="F198" s="4" t="s">
        <v>12</v>
      </c>
      <c r="G198" s="4"/>
      <c r="H198" s="4">
        <f t="shared" si="19"/>
        <v>73</v>
      </c>
      <c r="I198" s="4">
        <f t="shared" si="16"/>
        <v>69</v>
      </c>
      <c r="J198" s="4">
        <f t="shared" si="17"/>
        <v>63</v>
      </c>
      <c r="K198" s="5">
        <f t="shared" si="18"/>
        <v>205</v>
      </c>
      <c r="L198" s="5">
        <v>69</v>
      </c>
      <c r="M198" s="5">
        <v>63</v>
      </c>
      <c r="N198" s="5">
        <v>73</v>
      </c>
      <c r="O198" s="5"/>
      <c r="P198" s="5"/>
      <c r="Q198" s="5"/>
      <c r="R198" s="4"/>
      <c r="S198" s="4"/>
      <c r="T198" s="4"/>
      <c r="U198" s="4"/>
      <c r="V198" s="4"/>
      <c r="W198" s="4">
        <v>47</v>
      </c>
      <c r="X198" s="4"/>
      <c r="Y198" s="4"/>
      <c r="Z198" s="4"/>
    </row>
    <row r="199" spans="1:26" s="6" customFormat="1" x14ac:dyDescent="0.2">
      <c r="A199" s="3">
        <v>164</v>
      </c>
      <c r="B199" s="4" t="s">
        <v>161</v>
      </c>
      <c r="C199" s="4" t="s">
        <v>162</v>
      </c>
      <c r="D199" s="4" t="s">
        <v>33</v>
      </c>
      <c r="E199" s="4" t="s">
        <v>42</v>
      </c>
      <c r="F199" s="4" t="s">
        <v>91</v>
      </c>
      <c r="G199" s="4" t="s">
        <v>345</v>
      </c>
      <c r="H199" s="4">
        <f t="shared" si="19"/>
        <v>93</v>
      </c>
      <c r="I199" s="4">
        <f t="shared" si="16"/>
        <v>89</v>
      </c>
      <c r="J199" s="4">
        <f t="shared" si="17"/>
        <v>82</v>
      </c>
      <c r="K199" s="5">
        <f t="shared" si="18"/>
        <v>264</v>
      </c>
      <c r="L199" s="5">
        <v>82</v>
      </c>
      <c r="M199" s="5">
        <v>89</v>
      </c>
      <c r="N199" s="5">
        <v>93</v>
      </c>
      <c r="O199" s="5"/>
      <c r="P199" s="5"/>
      <c r="Q199" s="5"/>
      <c r="R199" s="4" t="s">
        <v>186</v>
      </c>
      <c r="S199" s="4"/>
      <c r="T199" s="4"/>
      <c r="U199" s="4"/>
      <c r="V199" s="4"/>
      <c r="W199" s="4">
        <v>43</v>
      </c>
      <c r="X199" s="4"/>
      <c r="Y199" s="4"/>
      <c r="Z199" s="4"/>
    </row>
    <row r="200" spans="1:26" s="6" customFormat="1" x14ac:dyDescent="0.2">
      <c r="A200" s="3">
        <v>165</v>
      </c>
      <c r="B200" s="4" t="s">
        <v>354</v>
      </c>
      <c r="C200" s="4" t="s">
        <v>322</v>
      </c>
      <c r="D200" s="4" t="s">
        <v>33</v>
      </c>
      <c r="E200" s="4" t="s">
        <v>22</v>
      </c>
      <c r="F200" s="4" t="s">
        <v>117</v>
      </c>
      <c r="G200" s="4"/>
      <c r="H200" s="4">
        <f t="shared" si="19"/>
        <v>81</v>
      </c>
      <c r="I200" s="4"/>
      <c r="J200" s="4"/>
      <c r="K200" s="5"/>
      <c r="L200" s="5">
        <v>81</v>
      </c>
      <c r="M200" s="5"/>
      <c r="N200" s="5"/>
      <c r="O200" s="5"/>
      <c r="P200" s="5"/>
      <c r="Q200" s="5"/>
      <c r="R200" s="4"/>
      <c r="S200" s="4"/>
      <c r="T200" s="4"/>
      <c r="U200" s="4"/>
      <c r="V200" s="4"/>
      <c r="W200" s="4"/>
      <c r="X200" s="4"/>
      <c r="Y200" s="4"/>
      <c r="Z200" s="4"/>
    </row>
    <row r="201" spans="1:26" s="6" customFormat="1" x14ac:dyDescent="0.2">
      <c r="A201" s="3">
        <v>165</v>
      </c>
      <c r="B201" s="4" t="s">
        <v>354</v>
      </c>
      <c r="C201" s="4" t="s">
        <v>322</v>
      </c>
      <c r="D201" s="4" t="s">
        <v>33</v>
      </c>
      <c r="E201" s="4" t="s">
        <v>22</v>
      </c>
      <c r="F201" s="4" t="s">
        <v>67</v>
      </c>
      <c r="G201" s="4"/>
      <c r="H201" s="4">
        <f t="shared" si="19"/>
        <v>41</v>
      </c>
      <c r="I201" s="4"/>
      <c r="J201" s="4"/>
      <c r="K201" s="5"/>
      <c r="L201" s="5">
        <v>41</v>
      </c>
      <c r="M201" s="5"/>
      <c r="N201" s="5"/>
      <c r="O201" s="5"/>
      <c r="P201" s="5"/>
      <c r="Q201" s="5"/>
      <c r="R201" s="4"/>
      <c r="S201" s="4"/>
      <c r="T201" s="4"/>
      <c r="U201" s="4"/>
      <c r="V201" s="4"/>
      <c r="W201" s="4"/>
      <c r="X201" s="4"/>
      <c r="Y201" s="4"/>
      <c r="Z201" s="4"/>
    </row>
    <row r="202" spans="1:26" s="6" customFormat="1" x14ac:dyDescent="0.2">
      <c r="A202" s="3">
        <v>165</v>
      </c>
      <c r="B202" s="4" t="s">
        <v>354</v>
      </c>
      <c r="C202" s="4" t="s">
        <v>322</v>
      </c>
      <c r="D202" s="4" t="s">
        <v>33</v>
      </c>
      <c r="E202" s="4" t="s">
        <v>22</v>
      </c>
      <c r="F202" s="4" t="s">
        <v>12</v>
      </c>
      <c r="G202" s="4"/>
      <c r="H202" s="4">
        <f t="shared" si="19"/>
        <v>74</v>
      </c>
      <c r="I202" s="4">
        <f>LARGE(L202:V202,2)</f>
        <v>72</v>
      </c>
      <c r="J202" s="4">
        <f>LARGE(L202:V202,3)</f>
        <v>57</v>
      </c>
      <c r="K202" s="5">
        <f>LARGE(L202:V202,1)+LARGE(L202:V202,2)+LARGE(L202:V202,3)</f>
        <v>203</v>
      </c>
      <c r="L202" s="5">
        <v>57</v>
      </c>
      <c r="M202" s="5">
        <v>74</v>
      </c>
      <c r="N202" s="5">
        <v>72</v>
      </c>
      <c r="O202" s="5"/>
      <c r="P202" s="5"/>
      <c r="Q202" s="5"/>
      <c r="R202" s="4"/>
      <c r="S202" s="4"/>
      <c r="T202" s="4"/>
      <c r="U202" s="4"/>
      <c r="V202" s="4"/>
      <c r="W202" s="4">
        <v>47</v>
      </c>
      <c r="X202" s="4"/>
      <c r="Y202" s="4"/>
      <c r="Z202" s="4"/>
    </row>
    <row r="203" spans="1:26" s="6" customFormat="1" x14ac:dyDescent="0.2">
      <c r="A203" s="3">
        <v>166</v>
      </c>
      <c r="B203" s="4" t="s">
        <v>299</v>
      </c>
      <c r="C203" s="4" t="s">
        <v>355</v>
      </c>
      <c r="D203" s="4" t="s">
        <v>33</v>
      </c>
      <c r="E203" s="4" t="s">
        <v>42</v>
      </c>
      <c r="F203" s="4" t="s">
        <v>91</v>
      </c>
      <c r="G203" s="4"/>
      <c r="H203" s="4">
        <f t="shared" si="19"/>
        <v>96</v>
      </c>
      <c r="I203" s="4">
        <f>LARGE(L203:V203,2)</f>
        <v>92</v>
      </c>
      <c r="J203" s="4">
        <f>LARGE(L203:V203,3)</f>
        <v>85</v>
      </c>
      <c r="K203" s="5">
        <f>LARGE(L203:V203,1)+LARGE(L203:V203,2)+LARGE(L203:V203,3)</f>
        <v>273</v>
      </c>
      <c r="L203" s="5">
        <v>96</v>
      </c>
      <c r="M203" s="5">
        <v>92</v>
      </c>
      <c r="N203" s="5">
        <v>85</v>
      </c>
      <c r="O203" s="5">
        <v>84</v>
      </c>
      <c r="P203" s="5">
        <v>81</v>
      </c>
      <c r="Q203" s="5"/>
      <c r="R203" s="4" t="s">
        <v>186</v>
      </c>
      <c r="S203" s="4"/>
      <c r="T203" s="4"/>
      <c r="U203" s="4"/>
      <c r="V203" s="4"/>
      <c r="W203" s="4">
        <v>43</v>
      </c>
      <c r="X203" s="4"/>
      <c r="Y203" s="4"/>
      <c r="Z203" s="4"/>
    </row>
    <row r="204" spans="1:26" s="6" customFormat="1" x14ac:dyDescent="0.2">
      <c r="A204" s="3">
        <v>168</v>
      </c>
      <c r="B204" s="4" t="s">
        <v>356</v>
      </c>
      <c r="C204" s="4" t="s">
        <v>216</v>
      </c>
      <c r="D204" s="4" t="s">
        <v>106</v>
      </c>
      <c r="E204" s="4" t="s">
        <v>22</v>
      </c>
      <c r="F204" s="4" t="s">
        <v>67</v>
      </c>
      <c r="G204" s="4"/>
      <c r="H204" s="4">
        <f t="shared" si="19"/>
        <v>55</v>
      </c>
      <c r="I204" s="4"/>
      <c r="J204" s="4"/>
      <c r="K204" s="5"/>
      <c r="L204" s="5">
        <v>55</v>
      </c>
      <c r="M204" s="5"/>
      <c r="N204" s="5"/>
      <c r="O204" s="5"/>
      <c r="P204" s="5"/>
      <c r="Q204" s="5"/>
      <c r="R204" s="4"/>
      <c r="S204" s="4"/>
      <c r="T204" s="4"/>
      <c r="U204" s="4"/>
      <c r="V204" s="4"/>
      <c r="W204" s="4">
        <v>42</v>
      </c>
      <c r="X204" s="4"/>
      <c r="Y204" s="4"/>
      <c r="Z204" s="4"/>
    </row>
    <row r="205" spans="1:26" s="6" customFormat="1" x14ac:dyDescent="0.2">
      <c r="A205" s="3">
        <v>168</v>
      </c>
      <c r="B205" s="4" t="s">
        <v>356</v>
      </c>
      <c r="C205" s="4" t="s">
        <v>216</v>
      </c>
      <c r="D205" s="4" t="s">
        <v>106</v>
      </c>
      <c r="E205" s="4" t="s">
        <v>22</v>
      </c>
      <c r="F205" s="4" t="s">
        <v>117</v>
      </c>
      <c r="G205" s="4"/>
      <c r="H205" s="4">
        <f t="shared" si="19"/>
        <v>85</v>
      </c>
      <c r="I205" s="4">
        <f>LARGE(L205:V205,2)</f>
        <v>82</v>
      </c>
      <c r="J205" s="4">
        <f>LARGE(L205:V205,3)</f>
        <v>69</v>
      </c>
      <c r="K205" s="5">
        <f>LARGE(L205:V205,1)+LARGE(L205:V205,2)+LARGE(L205:V205,3)</f>
        <v>236</v>
      </c>
      <c r="L205" s="5">
        <v>82</v>
      </c>
      <c r="M205" s="5">
        <v>85</v>
      </c>
      <c r="N205" s="5">
        <v>64</v>
      </c>
      <c r="O205" s="5">
        <v>67</v>
      </c>
      <c r="P205" s="5">
        <v>69</v>
      </c>
      <c r="Q205" s="5">
        <v>63</v>
      </c>
      <c r="R205" s="4">
        <v>56</v>
      </c>
      <c r="S205" s="4"/>
      <c r="T205" s="4"/>
      <c r="U205" s="4"/>
      <c r="V205" s="4"/>
      <c r="W205" s="4"/>
      <c r="X205" s="4"/>
      <c r="Y205" s="4"/>
      <c r="Z205" s="4"/>
    </row>
    <row r="206" spans="1:26" s="6" customFormat="1" x14ac:dyDescent="0.2">
      <c r="A206" s="3">
        <v>169</v>
      </c>
      <c r="B206" s="4" t="s">
        <v>122</v>
      </c>
      <c r="C206" s="4" t="s">
        <v>357</v>
      </c>
      <c r="D206" s="4" t="s">
        <v>316</v>
      </c>
      <c r="E206" s="4" t="s">
        <v>22</v>
      </c>
      <c r="F206" s="4" t="s">
        <v>12</v>
      </c>
      <c r="G206" s="4"/>
      <c r="H206" s="4">
        <f t="shared" si="19"/>
        <v>90</v>
      </c>
      <c r="I206" s="4">
        <f>LARGE(L206:V206,2)</f>
        <v>87</v>
      </c>
      <c r="J206" s="4">
        <f>LARGE(L206:V206,3)</f>
        <v>86</v>
      </c>
      <c r="K206" s="5">
        <f>LARGE(L206:V206,1)+LARGE(L206:V206,2)+LARGE(L206:V206,3)</f>
        <v>263</v>
      </c>
      <c r="L206" s="5">
        <v>86</v>
      </c>
      <c r="M206" s="5">
        <v>90</v>
      </c>
      <c r="N206" s="5">
        <v>87</v>
      </c>
      <c r="O206" s="5"/>
      <c r="P206" s="5"/>
      <c r="Q206" s="5"/>
      <c r="R206" s="4" t="s">
        <v>360</v>
      </c>
      <c r="S206" s="4"/>
      <c r="T206" s="4"/>
      <c r="U206" s="4"/>
      <c r="V206" s="4"/>
      <c r="W206" s="4">
        <v>44</v>
      </c>
      <c r="X206" s="4"/>
      <c r="Y206" s="4"/>
      <c r="Z206" s="4"/>
    </row>
    <row r="207" spans="1:26" s="6" customFormat="1" x14ac:dyDescent="0.2">
      <c r="A207" s="3">
        <v>169</v>
      </c>
      <c r="B207" s="4" t="s">
        <v>122</v>
      </c>
      <c r="C207" s="4" t="s">
        <v>357</v>
      </c>
      <c r="D207" s="4" t="s">
        <v>316</v>
      </c>
      <c r="E207" s="4" t="s">
        <v>22</v>
      </c>
      <c r="F207" s="4" t="s">
        <v>67</v>
      </c>
      <c r="G207" s="4"/>
      <c r="H207" s="4">
        <f t="shared" si="19"/>
        <v>76</v>
      </c>
      <c r="I207" s="4"/>
      <c r="J207" s="4"/>
      <c r="K207" s="5"/>
      <c r="L207" s="5">
        <v>76</v>
      </c>
      <c r="M207" s="5"/>
      <c r="N207" s="5"/>
      <c r="O207" s="5"/>
      <c r="P207" s="5"/>
      <c r="Q207" s="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s="6" customFormat="1" x14ac:dyDescent="0.2">
      <c r="A208" s="3">
        <v>169</v>
      </c>
      <c r="B208" s="4" t="s">
        <v>122</v>
      </c>
      <c r="C208" s="4" t="s">
        <v>357</v>
      </c>
      <c r="D208" s="4" t="s">
        <v>316</v>
      </c>
      <c r="E208" s="4" t="s">
        <v>22</v>
      </c>
      <c r="F208" s="4" t="s">
        <v>117</v>
      </c>
      <c r="G208" s="4"/>
      <c r="H208" s="4">
        <f t="shared" si="19"/>
        <v>86</v>
      </c>
      <c r="I208" s="4">
        <f>LARGE(L208:V208,2)</f>
        <v>84</v>
      </c>
      <c r="J208" s="4">
        <f>LARGE(L208:V208,3)</f>
        <v>83</v>
      </c>
      <c r="K208" s="5">
        <f>LARGE(L208:V208,1)+LARGE(L208:V208,2)+LARGE(L208:V208,3)</f>
        <v>253</v>
      </c>
      <c r="L208" s="5">
        <v>84</v>
      </c>
      <c r="M208" s="5">
        <v>86</v>
      </c>
      <c r="N208" s="5">
        <v>83</v>
      </c>
      <c r="O208" s="5"/>
      <c r="P208" s="5"/>
      <c r="Q208" s="5"/>
      <c r="R208" s="4"/>
      <c r="S208" s="4"/>
      <c r="T208" s="4"/>
      <c r="U208" s="4"/>
      <c r="V208" s="4"/>
      <c r="W208" s="4"/>
      <c r="X208" s="4"/>
      <c r="Y208" s="4"/>
      <c r="Z208" s="4"/>
    </row>
    <row r="209" spans="1:26" s="6" customFormat="1" x14ac:dyDescent="0.2">
      <c r="A209" s="3">
        <v>170</v>
      </c>
      <c r="B209" s="4" t="s">
        <v>313</v>
      </c>
      <c r="C209" s="4" t="s">
        <v>358</v>
      </c>
      <c r="D209" s="4" t="s">
        <v>359</v>
      </c>
      <c r="E209" s="4" t="s">
        <v>58</v>
      </c>
      <c r="F209" s="4" t="s">
        <v>91</v>
      </c>
      <c r="G209" s="4"/>
      <c r="H209" s="4">
        <f t="shared" si="19"/>
        <v>81</v>
      </c>
      <c r="I209" s="4"/>
      <c r="J209" s="4"/>
      <c r="K209" s="5"/>
      <c r="L209" s="5">
        <v>81</v>
      </c>
      <c r="M209" s="5"/>
      <c r="N209" s="5"/>
      <c r="O209" s="5"/>
      <c r="P209" s="5"/>
      <c r="Q209" s="5"/>
      <c r="R209" s="4"/>
      <c r="S209" s="4"/>
      <c r="T209" s="4"/>
      <c r="U209" s="4"/>
      <c r="V209" s="4"/>
      <c r="W209" s="4">
        <v>32</v>
      </c>
      <c r="X209" s="4"/>
      <c r="Y209" s="4"/>
      <c r="Z209" s="4"/>
    </row>
  </sheetData>
  <autoFilter ref="A1:AMO209"/>
  <sortState columnSort="1" ref="L165:Q165">
    <sortCondition descending="1" ref="L165:Q165"/>
  </sortState>
  <pageMargins left="0.15625" right="7.2916666666666671E-2" top="0.55208333333333337" bottom="0.54166666666666663" header="0.25" footer="0.19791666666666666"/>
  <pageSetup paperSize="9" fitToWidth="0" fitToHeight="0" orientation="portrait" useFirstPageNumber="1" horizontalDpi="4294967293" r:id="rId1"/>
  <headerFooter alignWithMargins="0">
    <oddHeader>&amp;C&amp;"Times New Roman1,Standard"&amp;12&amp;A</oddHeader>
    <oddFooter>&amp;C&amp;"Times New Roman1,Standard"&amp;12Seite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24" zoomScaleNormal="124" zoomScalePageLayoutView="130" workbookViewId="0">
      <selection activeCell="G7" sqref="G7"/>
    </sheetView>
  </sheetViews>
  <sheetFormatPr baseColWidth="10" defaultRowHeight="18" customHeight="1" x14ac:dyDescent="0.25"/>
  <cols>
    <col min="1" max="1" width="7.625" customWidth="1"/>
    <col min="2" max="2" width="32.875" customWidth="1"/>
    <col min="3" max="3" width="11" style="18"/>
  </cols>
  <sheetData>
    <row r="1" spans="1:3" ht="18" customHeight="1" x14ac:dyDescent="0.2">
      <c r="A1" s="1" t="s">
        <v>364</v>
      </c>
      <c r="B1" s="1" t="s">
        <v>379</v>
      </c>
      <c r="C1" s="1" t="s">
        <v>372</v>
      </c>
    </row>
    <row r="2" spans="1:3" ht="18" customHeight="1" x14ac:dyDescent="0.2">
      <c r="A2" s="19">
        <v>1</v>
      </c>
      <c r="B2" s="8" t="s">
        <v>373</v>
      </c>
      <c r="C2" s="19">
        <v>877</v>
      </c>
    </row>
    <row r="3" spans="1:3" ht="18" customHeight="1" x14ac:dyDescent="0.2">
      <c r="A3" s="19">
        <v>2</v>
      </c>
      <c r="B3" s="8" t="s">
        <v>377</v>
      </c>
      <c r="C3" s="19">
        <v>809</v>
      </c>
    </row>
    <row r="4" spans="1:3" ht="18" customHeight="1" x14ac:dyDescent="0.2">
      <c r="A4" s="19">
        <v>3</v>
      </c>
      <c r="B4" s="8" t="s">
        <v>111</v>
      </c>
      <c r="C4" s="19">
        <v>740</v>
      </c>
    </row>
    <row r="5" spans="1:3" ht="18" customHeight="1" x14ac:dyDescent="0.2">
      <c r="A5" s="19">
        <v>4</v>
      </c>
      <c r="B5" s="8" t="s">
        <v>7</v>
      </c>
      <c r="C5" s="19">
        <v>655</v>
      </c>
    </row>
    <row r="6" spans="1:3" ht="18" customHeight="1" x14ac:dyDescent="0.2">
      <c r="A6" s="19">
        <v>5</v>
      </c>
      <c r="B6" s="8" t="s">
        <v>182</v>
      </c>
      <c r="C6" s="19">
        <v>573</v>
      </c>
    </row>
    <row r="7" spans="1:3" ht="18" customHeight="1" x14ac:dyDescent="0.2">
      <c r="A7" s="19">
        <v>6</v>
      </c>
      <c r="B7" s="8" t="s">
        <v>376</v>
      </c>
      <c r="C7" s="19">
        <v>541</v>
      </c>
    </row>
    <row r="8" spans="1:3" ht="18" customHeight="1" x14ac:dyDescent="0.2">
      <c r="A8" s="19">
        <v>7</v>
      </c>
      <c r="B8" s="8" t="s">
        <v>207</v>
      </c>
      <c r="C8" s="19">
        <v>530</v>
      </c>
    </row>
    <row r="9" spans="1:3" ht="18" customHeight="1" x14ac:dyDescent="0.2">
      <c r="A9" s="19">
        <v>8</v>
      </c>
      <c r="B9" s="8" t="s">
        <v>375</v>
      </c>
      <c r="C9" s="19">
        <v>481</v>
      </c>
    </row>
    <row r="10" spans="1:3" ht="18" customHeight="1" x14ac:dyDescent="0.2">
      <c r="A10" s="19">
        <v>9</v>
      </c>
      <c r="B10" s="8" t="s">
        <v>197</v>
      </c>
      <c r="C10" s="19">
        <v>450</v>
      </c>
    </row>
    <row r="11" spans="1:3" ht="18" customHeight="1" x14ac:dyDescent="0.2">
      <c r="A11" s="19">
        <v>10</v>
      </c>
      <c r="B11" s="8" t="s">
        <v>378</v>
      </c>
      <c r="C11" s="19">
        <v>329</v>
      </c>
    </row>
    <row r="12" spans="1:3" ht="18" customHeight="1" x14ac:dyDescent="0.2">
      <c r="A12" s="19">
        <v>11</v>
      </c>
      <c r="B12" s="8" t="s">
        <v>106</v>
      </c>
      <c r="C12" s="19">
        <v>323</v>
      </c>
    </row>
    <row r="13" spans="1:3" ht="18" customHeight="1" x14ac:dyDescent="0.2">
      <c r="A13" s="19">
        <v>12</v>
      </c>
      <c r="B13" s="8" t="s">
        <v>316</v>
      </c>
      <c r="C13" s="19">
        <v>254</v>
      </c>
    </row>
    <row r="14" spans="1:3" ht="18" customHeight="1" x14ac:dyDescent="0.2">
      <c r="A14" s="19">
        <v>13</v>
      </c>
      <c r="B14" s="8" t="s">
        <v>374</v>
      </c>
      <c r="C14" s="19">
        <v>248</v>
      </c>
    </row>
    <row r="15" spans="1:3" ht="18" customHeight="1" x14ac:dyDescent="0.2">
      <c r="A15" s="19">
        <v>14</v>
      </c>
      <c r="B15" s="8" t="s">
        <v>30</v>
      </c>
      <c r="C15" s="19">
        <v>234</v>
      </c>
    </row>
    <row r="16" spans="1:3" ht="18" customHeight="1" x14ac:dyDescent="0.2">
      <c r="A16" s="19">
        <v>15</v>
      </c>
      <c r="B16" s="8" t="s">
        <v>99</v>
      </c>
      <c r="C16" s="19">
        <v>203</v>
      </c>
    </row>
    <row r="17" spans="1:3" ht="18" customHeight="1" x14ac:dyDescent="0.2">
      <c r="A17" s="19">
        <v>16</v>
      </c>
      <c r="B17" s="8" t="s">
        <v>75</v>
      </c>
      <c r="C17" s="19">
        <v>190</v>
      </c>
    </row>
  </sheetData>
  <autoFilter ref="A1:C17">
    <sortState ref="A2:C17">
      <sortCondition descending="1" ref="C2:C17"/>
    </sortState>
  </autoFilter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="118" zoomScaleNormal="118" workbookViewId="0">
      <selection activeCell="G14" sqref="G14"/>
    </sheetView>
  </sheetViews>
  <sheetFormatPr baseColWidth="10" defaultRowHeight="18" customHeight="1" x14ac:dyDescent="0.25"/>
  <cols>
    <col min="1" max="1" width="4.5" style="10" bestFit="1" customWidth="1"/>
    <col min="2" max="2" width="8.125" bestFit="1" customWidth="1"/>
    <col min="3" max="3" width="14.375" customWidth="1"/>
    <col min="4" max="4" width="11" customWidth="1"/>
    <col min="5" max="5" width="14.25" customWidth="1"/>
    <col min="6" max="6" width="7.375" style="18" bestFit="1" customWidth="1"/>
  </cols>
  <sheetData>
    <row r="1" spans="1:6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372</v>
      </c>
    </row>
    <row r="2" spans="1:6" ht="18" customHeight="1" x14ac:dyDescent="0.2">
      <c r="A2" s="24">
        <v>1</v>
      </c>
      <c r="B2" s="25" t="s">
        <v>6</v>
      </c>
      <c r="C2" s="25" t="s">
        <v>86</v>
      </c>
      <c r="D2" s="25" t="s">
        <v>7</v>
      </c>
      <c r="E2" s="25" t="s">
        <v>368</v>
      </c>
      <c r="F2" s="24">
        <v>50</v>
      </c>
    </row>
    <row r="3" spans="1:6" ht="18" customHeight="1" x14ac:dyDescent="0.2">
      <c r="A3" s="24">
        <v>2</v>
      </c>
      <c r="B3" s="25" t="s">
        <v>158</v>
      </c>
      <c r="C3" s="25" t="s">
        <v>163</v>
      </c>
      <c r="D3" s="25" t="s">
        <v>164</v>
      </c>
      <c r="E3" s="25" t="s">
        <v>38</v>
      </c>
      <c r="F3" s="24">
        <v>49</v>
      </c>
    </row>
    <row r="4" spans="1:6" ht="18" customHeight="1" x14ac:dyDescent="0.2">
      <c r="A4" s="24">
        <v>3</v>
      </c>
      <c r="B4" s="25" t="s">
        <v>60</v>
      </c>
      <c r="C4" s="25" t="s">
        <v>214</v>
      </c>
      <c r="D4" s="25" t="s">
        <v>207</v>
      </c>
      <c r="E4" s="25" t="s">
        <v>22</v>
      </c>
      <c r="F4" s="24">
        <v>48</v>
      </c>
    </row>
    <row r="5" spans="1:6" ht="18" customHeight="1" x14ac:dyDescent="0.2">
      <c r="A5" s="9">
        <v>4</v>
      </c>
      <c r="B5" s="4" t="s">
        <v>177</v>
      </c>
      <c r="C5" s="4" t="s">
        <v>178</v>
      </c>
      <c r="D5" s="4" t="s">
        <v>79</v>
      </c>
      <c r="E5" s="4" t="s">
        <v>22</v>
      </c>
      <c r="F5" s="19">
        <v>47</v>
      </c>
    </row>
    <row r="6" spans="1:6" ht="18" customHeight="1" x14ac:dyDescent="0.2">
      <c r="A6" s="9">
        <v>4</v>
      </c>
      <c r="B6" s="4" t="s">
        <v>252</v>
      </c>
      <c r="C6" s="4" t="s">
        <v>204</v>
      </c>
      <c r="D6" s="4" t="s">
        <v>197</v>
      </c>
      <c r="E6" s="4" t="s">
        <v>42</v>
      </c>
      <c r="F6" s="19">
        <v>47</v>
      </c>
    </row>
    <row r="7" spans="1:6" ht="18" customHeight="1" x14ac:dyDescent="0.2">
      <c r="A7" s="9">
        <v>4</v>
      </c>
      <c r="B7" s="4" t="s">
        <v>87</v>
      </c>
      <c r="C7" s="4" t="s">
        <v>257</v>
      </c>
      <c r="D7" s="4" t="s">
        <v>30</v>
      </c>
      <c r="E7" s="4" t="s">
        <v>22</v>
      </c>
      <c r="F7" s="19">
        <v>47</v>
      </c>
    </row>
    <row r="8" spans="1:6" ht="18" customHeight="1" x14ac:dyDescent="0.2">
      <c r="A8" s="9">
        <v>4</v>
      </c>
      <c r="B8" s="4" t="s">
        <v>135</v>
      </c>
      <c r="C8" s="4" t="s">
        <v>183</v>
      </c>
      <c r="D8" s="4" t="s">
        <v>33</v>
      </c>
      <c r="E8" s="4" t="s">
        <v>22</v>
      </c>
      <c r="F8" s="19">
        <v>47</v>
      </c>
    </row>
    <row r="9" spans="1:6" ht="18" customHeight="1" x14ac:dyDescent="0.2">
      <c r="A9" s="9">
        <v>4</v>
      </c>
      <c r="B9" s="4" t="s">
        <v>95</v>
      </c>
      <c r="C9" s="4" t="s">
        <v>325</v>
      </c>
      <c r="D9" s="4" t="s">
        <v>326</v>
      </c>
      <c r="E9" s="4" t="s">
        <v>42</v>
      </c>
      <c r="F9" s="19">
        <v>47</v>
      </c>
    </row>
    <row r="10" spans="1:6" ht="18" customHeight="1" x14ac:dyDescent="0.2">
      <c r="A10" s="9">
        <v>4</v>
      </c>
      <c r="B10" s="4" t="s">
        <v>190</v>
      </c>
      <c r="C10" s="4" t="s">
        <v>86</v>
      </c>
      <c r="D10" s="4" t="s">
        <v>7</v>
      </c>
      <c r="E10" s="4" t="s">
        <v>22</v>
      </c>
      <c r="F10" s="19">
        <v>47</v>
      </c>
    </row>
    <row r="11" spans="1:6" ht="18" customHeight="1" x14ac:dyDescent="0.2">
      <c r="A11" s="9">
        <v>4</v>
      </c>
      <c r="B11" s="4" t="s">
        <v>347</v>
      </c>
      <c r="C11" s="4" t="s">
        <v>86</v>
      </c>
      <c r="D11" s="4" t="s">
        <v>7</v>
      </c>
      <c r="E11" s="4" t="s">
        <v>368</v>
      </c>
      <c r="F11" s="19">
        <v>47</v>
      </c>
    </row>
    <row r="12" spans="1:6" ht="18" customHeight="1" x14ac:dyDescent="0.2">
      <c r="A12" s="9">
        <v>4</v>
      </c>
      <c r="B12" s="4" t="s">
        <v>348</v>
      </c>
      <c r="C12" s="4" t="s">
        <v>349</v>
      </c>
      <c r="D12" s="4" t="s">
        <v>182</v>
      </c>
      <c r="E12" s="4" t="s">
        <v>22</v>
      </c>
      <c r="F12" s="19">
        <v>47</v>
      </c>
    </row>
    <row r="13" spans="1:6" ht="18" customHeight="1" x14ac:dyDescent="0.2">
      <c r="A13" s="9">
        <v>4</v>
      </c>
      <c r="B13" s="4" t="s">
        <v>354</v>
      </c>
      <c r="C13" s="4" t="s">
        <v>322</v>
      </c>
      <c r="D13" s="4" t="s">
        <v>33</v>
      </c>
      <c r="E13" s="4" t="s">
        <v>22</v>
      </c>
      <c r="F13" s="19">
        <v>47</v>
      </c>
    </row>
    <row r="14" spans="1:6" ht="18" customHeight="1" x14ac:dyDescent="0.2">
      <c r="A14" s="9">
        <v>13</v>
      </c>
      <c r="B14" s="4" t="s">
        <v>159</v>
      </c>
      <c r="C14" s="4" t="s">
        <v>160</v>
      </c>
      <c r="D14" s="4" t="s">
        <v>33</v>
      </c>
      <c r="E14" s="4" t="s">
        <v>42</v>
      </c>
      <c r="F14" s="19">
        <v>46</v>
      </c>
    </row>
    <row r="15" spans="1:6" ht="18" customHeight="1" x14ac:dyDescent="0.2">
      <c r="A15" s="9">
        <v>13</v>
      </c>
      <c r="B15" s="4" t="s">
        <v>39</v>
      </c>
      <c r="C15" s="4" t="s">
        <v>183</v>
      </c>
      <c r="D15" s="4" t="s">
        <v>182</v>
      </c>
      <c r="E15" s="4" t="s">
        <v>25</v>
      </c>
      <c r="F15" s="19">
        <v>46</v>
      </c>
    </row>
    <row r="16" spans="1:6" ht="18" customHeight="1" x14ac:dyDescent="0.2">
      <c r="A16" s="9">
        <v>13</v>
      </c>
      <c r="B16" s="4" t="s">
        <v>259</v>
      </c>
      <c r="C16" s="4" t="s">
        <v>338</v>
      </c>
      <c r="D16" s="4" t="s">
        <v>30</v>
      </c>
      <c r="E16" s="4" t="s">
        <v>42</v>
      </c>
      <c r="F16" s="19">
        <v>46</v>
      </c>
    </row>
    <row r="17" spans="1:6" ht="18" customHeight="1" x14ac:dyDescent="0.2">
      <c r="A17" s="9">
        <v>16</v>
      </c>
      <c r="B17" s="4" t="s">
        <v>334</v>
      </c>
      <c r="C17" s="4" t="s">
        <v>335</v>
      </c>
      <c r="D17" s="4" t="s">
        <v>111</v>
      </c>
      <c r="E17" s="4" t="s">
        <v>22</v>
      </c>
      <c r="F17" s="19">
        <v>45</v>
      </c>
    </row>
    <row r="18" spans="1:6" ht="18" customHeight="1" x14ac:dyDescent="0.2">
      <c r="A18" s="9">
        <v>17</v>
      </c>
      <c r="B18" s="4" t="s">
        <v>219</v>
      </c>
      <c r="C18" s="4" t="s">
        <v>220</v>
      </c>
      <c r="D18" s="4" t="s">
        <v>164</v>
      </c>
      <c r="E18" s="4" t="s">
        <v>42</v>
      </c>
      <c r="F18" s="19">
        <v>44</v>
      </c>
    </row>
    <row r="19" spans="1:6" ht="18" customHeight="1" x14ac:dyDescent="0.2">
      <c r="A19" s="9">
        <v>17</v>
      </c>
      <c r="B19" s="4" t="s">
        <v>60</v>
      </c>
      <c r="C19" s="4" t="s">
        <v>231</v>
      </c>
      <c r="D19" s="4" t="s">
        <v>41</v>
      </c>
      <c r="E19" s="4" t="s">
        <v>22</v>
      </c>
      <c r="F19" s="19">
        <v>44</v>
      </c>
    </row>
    <row r="20" spans="1:6" ht="18" customHeight="1" x14ac:dyDescent="0.2">
      <c r="A20" s="9">
        <v>17</v>
      </c>
      <c r="B20" s="4" t="s">
        <v>346</v>
      </c>
      <c r="C20" s="4" t="s">
        <v>86</v>
      </c>
      <c r="D20" s="4" t="s">
        <v>7</v>
      </c>
      <c r="E20" s="4" t="s">
        <v>368</v>
      </c>
      <c r="F20" s="19">
        <v>44</v>
      </c>
    </row>
    <row r="21" spans="1:6" ht="18" customHeight="1" x14ac:dyDescent="0.2">
      <c r="A21" s="9">
        <v>17</v>
      </c>
      <c r="B21" s="4" t="s">
        <v>122</v>
      </c>
      <c r="C21" s="4" t="s">
        <v>357</v>
      </c>
      <c r="D21" s="4" t="s">
        <v>316</v>
      </c>
      <c r="E21" s="4" t="s">
        <v>22</v>
      </c>
      <c r="F21" s="19">
        <v>44</v>
      </c>
    </row>
    <row r="22" spans="1:6" ht="18" customHeight="1" x14ac:dyDescent="0.2">
      <c r="A22" s="9">
        <v>21</v>
      </c>
      <c r="B22" s="4" t="s">
        <v>72</v>
      </c>
      <c r="C22" s="4" t="s">
        <v>198</v>
      </c>
      <c r="D22" s="4" t="s">
        <v>197</v>
      </c>
      <c r="E22" s="4" t="s">
        <v>22</v>
      </c>
      <c r="F22" s="19">
        <v>43</v>
      </c>
    </row>
    <row r="23" spans="1:6" ht="18" customHeight="1" x14ac:dyDescent="0.2">
      <c r="A23" s="9">
        <v>21</v>
      </c>
      <c r="B23" s="4" t="s">
        <v>158</v>
      </c>
      <c r="C23" s="4" t="s">
        <v>194</v>
      </c>
      <c r="D23" s="4" t="s">
        <v>33</v>
      </c>
      <c r="E23" s="4" t="s">
        <v>22</v>
      </c>
      <c r="F23" s="19">
        <v>43</v>
      </c>
    </row>
    <row r="24" spans="1:6" ht="18" customHeight="1" x14ac:dyDescent="0.2">
      <c r="A24" s="9">
        <v>21</v>
      </c>
      <c r="B24" s="4" t="s">
        <v>205</v>
      </c>
      <c r="C24" s="4" t="s">
        <v>206</v>
      </c>
      <c r="D24" s="4" t="s">
        <v>207</v>
      </c>
      <c r="E24" s="4" t="s">
        <v>22</v>
      </c>
      <c r="F24" s="19">
        <v>43</v>
      </c>
    </row>
    <row r="25" spans="1:6" ht="18" customHeight="1" x14ac:dyDescent="0.2">
      <c r="A25" s="9">
        <v>21</v>
      </c>
      <c r="B25" s="4" t="s">
        <v>276</v>
      </c>
      <c r="C25" s="4" t="s">
        <v>63</v>
      </c>
      <c r="D25" s="4" t="s">
        <v>2</v>
      </c>
      <c r="E25" s="4" t="s">
        <v>25</v>
      </c>
      <c r="F25" s="19">
        <v>43</v>
      </c>
    </row>
    <row r="26" spans="1:6" ht="18" customHeight="1" x14ac:dyDescent="0.2">
      <c r="A26" s="9">
        <v>21</v>
      </c>
      <c r="B26" s="4" t="s">
        <v>329</v>
      </c>
      <c r="C26" s="4" t="s">
        <v>328</v>
      </c>
      <c r="D26" s="4" t="s">
        <v>327</v>
      </c>
      <c r="E26" s="4" t="s">
        <v>42</v>
      </c>
      <c r="F26" s="19">
        <v>43</v>
      </c>
    </row>
    <row r="27" spans="1:6" ht="18" customHeight="1" x14ac:dyDescent="0.2">
      <c r="A27" s="9">
        <v>21</v>
      </c>
      <c r="B27" s="4" t="s">
        <v>161</v>
      </c>
      <c r="C27" s="4" t="s">
        <v>162</v>
      </c>
      <c r="D27" s="4" t="s">
        <v>33</v>
      </c>
      <c r="E27" s="4" t="s">
        <v>42</v>
      </c>
      <c r="F27" s="19">
        <v>43</v>
      </c>
    </row>
    <row r="28" spans="1:6" ht="18" customHeight="1" x14ac:dyDescent="0.2">
      <c r="A28" s="9">
        <v>21</v>
      </c>
      <c r="B28" s="4" t="s">
        <v>299</v>
      </c>
      <c r="C28" s="4" t="s">
        <v>355</v>
      </c>
      <c r="D28" s="4" t="s">
        <v>33</v>
      </c>
      <c r="E28" s="4" t="s">
        <v>42</v>
      </c>
      <c r="F28" s="19">
        <v>43</v>
      </c>
    </row>
    <row r="29" spans="1:6" ht="18" customHeight="1" x14ac:dyDescent="0.2">
      <c r="A29" s="9">
        <v>28</v>
      </c>
      <c r="B29" s="4" t="s">
        <v>192</v>
      </c>
      <c r="C29" s="4" t="s">
        <v>193</v>
      </c>
      <c r="D29" s="4" t="s">
        <v>33</v>
      </c>
      <c r="E29" s="4" t="s">
        <v>22</v>
      </c>
      <c r="F29" s="19">
        <v>42</v>
      </c>
    </row>
    <row r="30" spans="1:6" ht="18" customHeight="1" x14ac:dyDescent="0.2">
      <c r="A30" s="9">
        <v>28</v>
      </c>
      <c r="B30" s="4" t="s">
        <v>135</v>
      </c>
      <c r="C30" s="4" t="s">
        <v>129</v>
      </c>
      <c r="D30" s="4" t="s">
        <v>33</v>
      </c>
      <c r="E30" s="4" t="s">
        <v>22</v>
      </c>
      <c r="F30" s="19">
        <v>42</v>
      </c>
    </row>
    <row r="31" spans="1:6" ht="18" customHeight="1" x14ac:dyDescent="0.2">
      <c r="A31" s="9">
        <v>28</v>
      </c>
      <c r="B31" s="4" t="s">
        <v>137</v>
      </c>
      <c r="C31" s="4" t="s">
        <v>218</v>
      </c>
      <c r="D31" s="4" t="s">
        <v>7</v>
      </c>
      <c r="E31" s="4" t="s">
        <v>22</v>
      </c>
      <c r="F31" s="19">
        <v>42</v>
      </c>
    </row>
    <row r="32" spans="1:6" ht="18" customHeight="1" x14ac:dyDescent="0.2">
      <c r="A32" s="9">
        <v>28</v>
      </c>
      <c r="B32" s="4" t="s">
        <v>356</v>
      </c>
      <c r="C32" s="4" t="s">
        <v>216</v>
      </c>
      <c r="D32" s="4" t="s">
        <v>106</v>
      </c>
      <c r="E32" s="4" t="s">
        <v>22</v>
      </c>
      <c r="F32" s="19">
        <v>42</v>
      </c>
    </row>
    <row r="33" spans="1:6" ht="18" customHeight="1" x14ac:dyDescent="0.2">
      <c r="A33" s="9">
        <v>32</v>
      </c>
      <c r="B33" s="4" t="s">
        <v>97</v>
      </c>
      <c r="C33" s="4" t="s">
        <v>243</v>
      </c>
      <c r="D33" s="4" t="s">
        <v>164</v>
      </c>
      <c r="E33" s="4" t="s">
        <v>22</v>
      </c>
      <c r="F33" s="19">
        <v>41</v>
      </c>
    </row>
    <row r="34" spans="1:6" ht="18" customHeight="1" x14ac:dyDescent="0.2">
      <c r="A34" s="9">
        <v>33</v>
      </c>
      <c r="B34" s="4" t="s">
        <v>195</v>
      </c>
      <c r="C34" s="4" t="s">
        <v>196</v>
      </c>
      <c r="D34" s="4" t="s">
        <v>197</v>
      </c>
      <c r="E34" s="4" t="s">
        <v>22</v>
      </c>
      <c r="F34" s="19">
        <v>40</v>
      </c>
    </row>
    <row r="35" spans="1:6" ht="18" customHeight="1" x14ac:dyDescent="0.2">
      <c r="A35" s="9">
        <v>33</v>
      </c>
      <c r="B35" s="4" t="s">
        <v>72</v>
      </c>
      <c r="C35" s="4" t="s">
        <v>215</v>
      </c>
      <c r="D35" s="4" t="s">
        <v>7</v>
      </c>
      <c r="E35" s="4" t="s">
        <v>22</v>
      </c>
      <c r="F35" s="19">
        <v>40</v>
      </c>
    </row>
    <row r="36" spans="1:6" ht="18" customHeight="1" x14ac:dyDescent="0.2">
      <c r="A36" s="9">
        <v>35</v>
      </c>
      <c r="B36" s="4" t="s">
        <v>32</v>
      </c>
      <c r="C36" s="4" t="s">
        <v>196</v>
      </c>
      <c r="D36" s="4" t="s">
        <v>197</v>
      </c>
      <c r="E36" s="4" t="s">
        <v>22</v>
      </c>
      <c r="F36" s="19">
        <v>40</v>
      </c>
    </row>
    <row r="37" spans="1:6" ht="18" customHeight="1" x14ac:dyDescent="0.2">
      <c r="A37" s="9">
        <v>36</v>
      </c>
      <c r="B37" s="4" t="s">
        <v>187</v>
      </c>
      <c r="C37" s="4" t="s">
        <v>188</v>
      </c>
      <c r="D37" s="4" t="s">
        <v>106</v>
      </c>
      <c r="E37" s="4" t="s">
        <v>22</v>
      </c>
      <c r="F37" s="19">
        <v>39</v>
      </c>
    </row>
    <row r="38" spans="1:6" ht="18" customHeight="1" x14ac:dyDescent="0.2">
      <c r="A38" s="9">
        <v>36</v>
      </c>
      <c r="B38" s="4" t="s">
        <v>203</v>
      </c>
      <c r="C38" s="4" t="s">
        <v>204</v>
      </c>
      <c r="D38" s="4" t="s">
        <v>197</v>
      </c>
      <c r="E38" s="4" t="s">
        <v>22</v>
      </c>
      <c r="F38" s="19">
        <v>39</v>
      </c>
    </row>
    <row r="39" spans="1:6" ht="18" customHeight="1" x14ac:dyDescent="0.2">
      <c r="A39" s="9">
        <v>36</v>
      </c>
      <c r="B39" s="4" t="s">
        <v>89</v>
      </c>
      <c r="C39" s="4" t="s">
        <v>232</v>
      </c>
      <c r="D39" s="4" t="s">
        <v>164</v>
      </c>
      <c r="E39" s="4" t="s">
        <v>22</v>
      </c>
      <c r="F39" s="19">
        <v>39</v>
      </c>
    </row>
    <row r="40" spans="1:6" ht="18" customHeight="1" x14ac:dyDescent="0.2">
      <c r="A40" s="9">
        <v>36</v>
      </c>
      <c r="B40" s="4" t="s">
        <v>35</v>
      </c>
      <c r="C40" s="4" t="s">
        <v>290</v>
      </c>
      <c r="D40" s="4" t="s">
        <v>2</v>
      </c>
      <c r="E40" s="4" t="s">
        <v>38</v>
      </c>
      <c r="F40" s="19">
        <v>39</v>
      </c>
    </row>
    <row r="41" spans="1:6" ht="18" customHeight="1" x14ac:dyDescent="0.2">
      <c r="A41" s="9">
        <v>40</v>
      </c>
      <c r="B41" s="4" t="s">
        <v>341</v>
      </c>
      <c r="C41" s="4" t="s">
        <v>342</v>
      </c>
      <c r="D41" s="4" t="s">
        <v>79</v>
      </c>
      <c r="E41" s="4" t="s">
        <v>25</v>
      </c>
      <c r="F41" s="19">
        <v>38</v>
      </c>
    </row>
    <row r="42" spans="1:6" ht="18" customHeight="1" x14ac:dyDescent="0.2">
      <c r="A42" s="9">
        <v>41</v>
      </c>
      <c r="B42" s="4" t="s">
        <v>190</v>
      </c>
      <c r="C42" s="4" t="s">
        <v>23</v>
      </c>
      <c r="D42" s="4" t="s">
        <v>182</v>
      </c>
      <c r="E42" s="4" t="s">
        <v>25</v>
      </c>
      <c r="F42" s="16">
        <v>37</v>
      </c>
    </row>
    <row r="43" spans="1:6" ht="18" customHeight="1" x14ac:dyDescent="0.2">
      <c r="A43" s="9">
        <v>41</v>
      </c>
      <c r="B43" s="4" t="s">
        <v>330</v>
      </c>
      <c r="C43" s="4" t="s">
        <v>134</v>
      </c>
      <c r="D43" s="4" t="s">
        <v>327</v>
      </c>
      <c r="E43" s="4" t="s">
        <v>368</v>
      </c>
      <c r="F43" s="19">
        <v>37</v>
      </c>
    </row>
    <row r="44" spans="1:6" ht="18" customHeight="1" x14ac:dyDescent="0.2">
      <c r="A44" s="9">
        <v>43</v>
      </c>
      <c r="B44" s="4" t="s">
        <v>200</v>
      </c>
      <c r="C44" s="4" t="s">
        <v>230</v>
      </c>
      <c r="D44" s="4" t="s">
        <v>41</v>
      </c>
      <c r="E44" s="4" t="s">
        <v>22</v>
      </c>
      <c r="F44" s="19">
        <v>36</v>
      </c>
    </row>
    <row r="45" spans="1:6" ht="18" customHeight="1" x14ac:dyDescent="0.2">
      <c r="A45" s="9">
        <v>44</v>
      </c>
      <c r="B45" s="4" t="s">
        <v>76</v>
      </c>
      <c r="C45" s="4" t="s">
        <v>189</v>
      </c>
      <c r="D45" s="4" t="s">
        <v>182</v>
      </c>
      <c r="E45" s="4" t="s">
        <v>25</v>
      </c>
      <c r="F45" s="19">
        <v>35</v>
      </c>
    </row>
    <row r="46" spans="1:6" ht="18" customHeight="1" x14ac:dyDescent="0.2">
      <c r="A46" s="9">
        <v>44</v>
      </c>
      <c r="B46" s="4" t="s">
        <v>180</v>
      </c>
      <c r="C46" s="4" t="s">
        <v>199</v>
      </c>
      <c r="D46" s="4" t="s">
        <v>197</v>
      </c>
      <c r="E46" s="4" t="s">
        <v>22</v>
      </c>
      <c r="F46" s="19">
        <v>35</v>
      </c>
    </row>
    <row r="47" spans="1:6" ht="18" customHeight="1" x14ac:dyDescent="0.2">
      <c r="A47" s="9">
        <v>44</v>
      </c>
      <c r="B47" s="4" t="s">
        <v>187</v>
      </c>
      <c r="C47" s="4" t="s">
        <v>234</v>
      </c>
      <c r="D47" s="4" t="s">
        <v>41</v>
      </c>
      <c r="E47" s="4" t="s">
        <v>22</v>
      </c>
      <c r="F47" s="19">
        <v>35</v>
      </c>
    </row>
    <row r="48" spans="1:6" ht="18" customHeight="1" x14ac:dyDescent="0.2">
      <c r="A48" s="9">
        <v>47</v>
      </c>
      <c r="B48" s="4" t="s">
        <v>89</v>
      </c>
      <c r="C48" s="4" t="s">
        <v>253</v>
      </c>
      <c r="D48" s="4" t="s">
        <v>2</v>
      </c>
      <c r="E48" s="4" t="s">
        <v>22</v>
      </c>
      <c r="F48" s="19">
        <v>32</v>
      </c>
    </row>
    <row r="49" spans="1:6" ht="18" customHeight="1" x14ac:dyDescent="0.2">
      <c r="A49" s="9">
        <v>48</v>
      </c>
      <c r="B49" s="4" t="s">
        <v>97</v>
      </c>
      <c r="C49" s="4" t="s">
        <v>179</v>
      </c>
      <c r="D49" s="4" t="s">
        <v>182</v>
      </c>
      <c r="E49" s="4" t="s">
        <v>25</v>
      </c>
      <c r="F49" s="19">
        <v>31</v>
      </c>
    </row>
    <row r="50" spans="1:6" ht="18" customHeight="1" x14ac:dyDescent="0.2">
      <c r="A50" s="9">
        <v>48</v>
      </c>
      <c r="B50" s="4" t="s">
        <v>200</v>
      </c>
      <c r="C50" s="4" t="s">
        <v>63</v>
      </c>
      <c r="D50" s="4" t="s">
        <v>75</v>
      </c>
      <c r="E50" s="4" t="s">
        <v>22</v>
      </c>
      <c r="F50" s="19">
        <v>31</v>
      </c>
    </row>
    <row r="51" spans="1:6" ht="18" customHeight="1" x14ac:dyDescent="0.2">
      <c r="A51" s="9">
        <v>50</v>
      </c>
      <c r="B51" s="4" t="s">
        <v>192</v>
      </c>
      <c r="C51" s="4" t="s">
        <v>221</v>
      </c>
      <c r="D51" s="4" t="s">
        <v>164</v>
      </c>
      <c r="E51" s="4" t="s">
        <v>22</v>
      </c>
      <c r="F51" s="19">
        <v>29</v>
      </c>
    </row>
    <row r="52" spans="1:6" ht="18" customHeight="1" x14ac:dyDescent="0.2">
      <c r="A52" s="9">
        <v>51</v>
      </c>
      <c r="B52" s="4" t="s">
        <v>180</v>
      </c>
      <c r="C52" s="4" t="s">
        <v>181</v>
      </c>
      <c r="D52" s="4" t="s">
        <v>182</v>
      </c>
      <c r="E52" s="4" t="s">
        <v>25</v>
      </c>
      <c r="F52" s="19">
        <v>28</v>
      </c>
    </row>
    <row r="53" spans="1:6" ht="18" customHeight="1" x14ac:dyDescent="0.2">
      <c r="A53" s="9">
        <v>51</v>
      </c>
      <c r="B53" s="4" t="s">
        <v>217</v>
      </c>
      <c r="C53" s="4" t="s">
        <v>86</v>
      </c>
      <c r="D53" s="4" t="s">
        <v>7</v>
      </c>
      <c r="E53" s="4" t="s">
        <v>368</v>
      </c>
      <c r="F53" s="19">
        <v>28</v>
      </c>
    </row>
    <row r="54" spans="1:6" ht="18" customHeight="1" x14ac:dyDescent="0.2">
      <c r="A54" s="9">
        <v>51</v>
      </c>
      <c r="B54" s="4" t="s">
        <v>122</v>
      </c>
      <c r="C54" s="4" t="s">
        <v>223</v>
      </c>
      <c r="D54" s="4" t="s">
        <v>164</v>
      </c>
      <c r="E54" s="4" t="s">
        <v>22</v>
      </c>
      <c r="F54" s="19">
        <v>28</v>
      </c>
    </row>
    <row r="55" spans="1:6" ht="18" customHeight="1" x14ac:dyDescent="0.2">
      <c r="A55" s="9">
        <v>54</v>
      </c>
      <c r="B55" s="4" t="s">
        <v>140</v>
      </c>
      <c r="C55" s="4" t="s">
        <v>230</v>
      </c>
      <c r="D55" s="4" t="s">
        <v>41</v>
      </c>
      <c r="E55" s="4" t="s">
        <v>22</v>
      </c>
      <c r="F55" s="19">
        <v>27</v>
      </c>
    </row>
    <row r="56" spans="1:6" ht="18" customHeight="1" x14ac:dyDescent="0.2">
      <c r="A56" s="9">
        <v>55</v>
      </c>
      <c r="B56" s="4" t="s">
        <v>165</v>
      </c>
      <c r="C56" s="4" t="s">
        <v>166</v>
      </c>
      <c r="D56" s="4" t="s">
        <v>106</v>
      </c>
      <c r="E56" s="4" t="s">
        <v>22</v>
      </c>
      <c r="F56" s="16">
        <v>26</v>
      </c>
    </row>
    <row r="57" spans="1:6" ht="18" customHeight="1" x14ac:dyDescent="0.2">
      <c r="A57" s="9">
        <v>56</v>
      </c>
      <c r="B57" s="4" t="s">
        <v>39</v>
      </c>
      <c r="C57" s="4" t="s">
        <v>233</v>
      </c>
      <c r="D57" s="4" t="s">
        <v>164</v>
      </c>
      <c r="E57" s="4" t="s">
        <v>22</v>
      </c>
      <c r="F57" s="19">
        <v>25</v>
      </c>
    </row>
    <row r="58" spans="1:6" ht="18" customHeight="1" x14ac:dyDescent="0.2">
      <c r="A58" s="9">
        <v>57</v>
      </c>
      <c r="B58" s="4" t="s">
        <v>184</v>
      </c>
      <c r="C58" s="4" t="s">
        <v>216</v>
      </c>
      <c r="D58" s="4" t="s">
        <v>7</v>
      </c>
      <c r="E58" s="4" t="s">
        <v>22</v>
      </c>
      <c r="F58" s="19">
        <v>17</v>
      </c>
    </row>
  </sheetData>
  <sortState ref="A2:F58">
    <sortCondition descending="1" ref="F2:F58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8" zoomScaleNormal="118" workbookViewId="0">
      <selection activeCell="L10" sqref="L10"/>
    </sheetView>
  </sheetViews>
  <sheetFormatPr baseColWidth="10" defaultRowHeight="18" customHeight="1" x14ac:dyDescent="0.2"/>
  <cols>
    <col min="1" max="1" width="4.625" style="10" bestFit="1" customWidth="1"/>
    <col min="2" max="2" width="7.75" bestFit="1" customWidth="1"/>
    <col min="3" max="3" width="10.25" bestFit="1" customWidth="1"/>
    <col min="4" max="4" width="9.5" bestFit="1" customWidth="1"/>
    <col min="5" max="5" width="10.875" bestFit="1" customWidth="1"/>
    <col min="6" max="6" width="13.25" bestFit="1" customWidth="1"/>
    <col min="7" max="9" width="5.125" bestFit="1" customWidth="1"/>
    <col min="10" max="10" width="7.375" bestFit="1" customWidth="1"/>
  </cols>
  <sheetData>
    <row r="1" spans="1:10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ht="18" customHeight="1" x14ac:dyDescent="0.2">
      <c r="A2" s="24">
        <v>1</v>
      </c>
      <c r="B2" s="25" t="s">
        <v>187</v>
      </c>
      <c r="C2" s="25" t="s">
        <v>286</v>
      </c>
      <c r="D2" s="25"/>
      <c r="E2" s="25" t="s">
        <v>58</v>
      </c>
      <c r="F2" s="25" t="s">
        <v>12</v>
      </c>
      <c r="G2" s="25">
        <v>91</v>
      </c>
      <c r="H2" s="26">
        <v>89</v>
      </c>
      <c r="I2" s="26">
        <v>85</v>
      </c>
      <c r="J2" s="27">
        <f>G2</f>
        <v>91</v>
      </c>
    </row>
    <row r="3" spans="1:10" ht="18" customHeight="1" x14ac:dyDescent="0.2">
      <c r="A3" s="9">
        <v>2</v>
      </c>
      <c r="B3" s="4" t="s">
        <v>288</v>
      </c>
      <c r="C3" s="4" t="s">
        <v>287</v>
      </c>
      <c r="D3" s="4"/>
      <c r="E3" s="4" t="s">
        <v>58</v>
      </c>
      <c r="F3" s="4" t="s">
        <v>12</v>
      </c>
      <c r="G3" s="4">
        <v>84</v>
      </c>
      <c r="H3" s="4">
        <v>83</v>
      </c>
      <c r="I3" s="4">
        <v>64</v>
      </c>
      <c r="J3" s="16">
        <f>G3</f>
        <v>84</v>
      </c>
    </row>
    <row r="4" spans="1:10" ht="18" customHeight="1" x14ac:dyDescent="0.2">
      <c r="A4" s="9">
        <v>3</v>
      </c>
      <c r="B4" s="4" t="s">
        <v>46</v>
      </c>
      <c r="C4" s="4" t="s">
        <v>44</v>
      </c>
      <c r="D4" s="4" t="s">
        <v>248</v>
      </c>
      <c r="E4" s="4" t="s">
        <v>58</v>
      </c>
      <c r="F4" s="4" t="s">
        <v>12</v>
      </c>
      <c r="G4" s="4">
        <v>53</v>
      </c>
      <c r="H4" s="4"/>
      <c r="I4" s="4"/>
      <c r="J4" s="16">
        <f>G4</f>
        <v>53</v>
      </c>
    </row>
    <row r="5" spans="1:10" ht="18" customHeight="1" x14ac:dyDescent="0.2">
      <c r="A5" s="9"/>
      <c r="B5" s="4"/>
      <c r="C5" s="4"/>
      <c r="D5" s="4"/>
      <c r="E5" s="4"/>
      <c r="F5" s="4"/>
      <c r="G5" s="4"/>
      <c r="H5" s="4"/>
      <c r="I5" s="4"/>
      <c r="J5" s="16"/>
    </row>
    <row r="6" spans="1:10" ht="18" customHeight="1" x14ac:dyDescent="0.2">
      <c r="A6" s="9"/>
      <c r="B6" s="4"/>
      <c r="C6" s="4"/>
      <c r="D6" s="4"/>
      <c r="E6" s="4"/>
      <c r="F6" s="4"/>
      <c r="G6" s="4"/>
      <c r="H6" s="4"/>
      <c r="I6" s="4"/>
      <c r="J6" s="16"/>
    </row>
    <row r="7" spans="1:10" ht="18" customHeight="1" x14ac:dyDescent="0.2">
      <c r="A7" s="24">
        <v>1</v>
      </c>
      <c r="B7" s="25" t="s">
        <v>313</v>
      </c>
      <c r="C7" s="25" t="s">
        <v>358</v>
      </c>
      <c r="D7" s="25" t="s">
        <v>359</v>
      </c>
      <c r="E7" s="25" t="s">
        <v>58</v>
      </c>
      <c r="F7" s="25" t="s">
        <v>91</v>
      </c>
      <c r="G7" s="25">
        <v>81</v>
      </c>
      <c r="H7" s="25"/>
      <c r="I7" s="25"/>
      <c r="J7" s="27">
        <f>G7</f>
        <v>81</v>
      </c>
    </row>
    <row r="8" spans="1:10" ht="18" customHeight="1" x14ac:dyDescent="0.2">
      <c r="A8" s="9"/>
      <c r="B8" s="4"/>
      <c r="C8" s="4"/>
      <c r="D8" s="4"/>
      <c r="E8" s="4"/>
      <c r="F8" s="4"/>
      <c r="G8" s="4"/>
      <c r="H8" s="4"/>
      <c r="I8" s="4"/>
      <c r="J8" s="16"/>
    </row>
    <row r="9" spans="1:10" ht="18" customHeight="1" x14ac:dyDescent="0.2">
      <c r="A9" s="9"/>
      <c r="B9" s="4"/>
      <c r="C9" s="4"/>
      <c r="D9" s="4"/>
      <c r="E9" s="4"/>
      <c r="F9" s="4"/>
      <c r="G9" s="4"/>
      <c r="H9" s="4"/>
      <c r="I9" s="4"/>
      <c r="J9" s="16"/>
    </row>
    <row r="10" spans="1:10" ht="18" customHeight="1" x14ac:dyDescent="0.2">
      <c r="A10" s="24">
        <v>1</v>
      </c>
      <c r="B10" s="25" t="s">
        <v>141</v>
      </c>
      <c r="C10" s="25" t="s">
        <v>134</v>
      </c>
      <c r="D10" s="25" t="s">
        <v>142</v>
      </c>
      <c r="E10" s="25" t="s">
        <v>58</v>
      </c>
      <c r="F10" s="25" t="s">
        <v>117</v>
      </c>
      <c r="G10" s="25">
        <v>88</v>
      </c>
      <c r="H10" s="25"/>
      <c r="I10" s="25"/>
      <c r="J10" s="27">
        <f t="shared" ref="J10:J25" si="0">G10</f>
        <v>88</v>
      </c>
    </row>
    <row r="11" spans="1:10" ht="18" customHeight="1" x14ac:dyDescent="0.2">
      <c r="A11" s="9">
        <v>2</v>
      </c>
      <c r="B11" s="4" t="s">
        <v>343</v>
      </c>
      <c r="C11" s="4" t="s">
        <v>344</v>
      </c>
      <c r="D11" s="4"/>
      <c r="E11" s="4" t="s">
        <v>58</v>
      </c>
      <c r="F11" s="4" t="s">
        <v>117</v>
      </c>
      <c r="G11" s="4">
        <v>81</v>
      </c>
      <c r="H11" s="4">
        <v>80</v>
      </c>
      <c r="I11" s="4">
        <v>77</v>
      </c>
      <c r="J11" s="16">
        <f t="shared" si="0"/>
        <v>81</v>
      </c>
    </row>
    <row r="12" spans="1:10" ht="18" customHeight="1" x14ac:dyDescent="0.2">
      <c r="A12" s="9">
        <v>3</v>
      </c>
      <c r="B12" s="4" t="s">
        <v>129</v>
      </c>
      <c r="C12" s="4" t="s">
        <v>130</v>
      </c>
      <c r="D12" s="4" t="s">
        <v>7</v>
      </c>
      <c r="E12" s="4" t="s">
        <v>58</v>
      </c>
      <c r="F12" s="4" t="s">
        <v>117</v>
      </c>
      <c r="G12" s="4">
        <v>81</v>
      </c>
      <c r="H12" s="4"/>
      <c r="I12" s="4"/>
      <c r="J12" s="16">
        <f t="shared" si="0"/>
        <v>81</v>
      </c>
    </row>
    <row r="13" spans="1:10" ht="18" customHeight="1" x14ac:dyDescent="0.2">
      <c r="A13" s="9">
        <v>4</v>
      </c>
      <c r="B13" s="4" t="s">
        <v>131</v>
      </c>
      <c r="C13" s="4" t="s">
        <v>132</v>
      </c>
      <c r="D13" s="4" t="s">
        <v>7</v>
      </c>
      <c r="E13" s="4" t="s">
        <v>58</v>
      </c>
      <c r="F13" s="4" t="s">
        <v>117</v>
      </c>
      <c r="G13" s="4">
        <v>80</v>
      </c>
      <c r="H13" s="4"/>
      <c r="I13" s="4"/>
      <c r="J13" s="16">
        <f t="shared" si="0"/>
        <v>80</v>
      </c>
    </row>
    <row r="14" spans="1:10" ht="18" customHeight="1" x14ac:dyDescent="0.2">
      <c r="A14" s="9">
        <v>5</v>
      </c>
      <c r="B14" s="4" t="s">
        <v>137</v>
      </c>
      <c r="C14" s="4" t="s">
        <v>119</v>
      </c>
      <c r="D14" s="4" t="s">
        <v>7</v>
      </c>
      <c r="E14" s="4" t="s">
        <v>58</v>
      </c>
      <c r="F14" s="4" t="s">
        <v>117</v>
      </c>
      <c r="G14" s="4">
        <v>78</v>
      </c>
      <c r="H14" s="4"/>
      <c r="I14" s="4"/>
      <c r="J14" s="16">
        <f t="shared" si="0"/>
        <v>78</v>
      </c>
    </row>
    <row r="15" spans="1:10" ht="18" customHeight="1" x14ac:dyDescent="0.2">
      <c r="A15" s="9">
        <v>6</v>
      </c>
      <c r="B15" s="4" t="s">
        <v>128</v>
      </c>
      <c r="C15" s="4" t="s">
        <v>86</v>
      </c>
      <c r="D15" s="4" t="s">
        <v>7</v>
      </c>
      <c r="E15" s="4" t="s">
        <v>58</v>
      </c>
      <c r="F15" s="4" t="s">
        <v>117</v>
      </c>
      <c r="G15" s="4">
        <v>76</v>
      </c>
      <c r="H15" s="4"/>
      <c r="I15" s="4"/>
      <c r="J15" s="16">
        <f t="shared" si="0"/>
        <v>76</v>
      </c>
    </row>
    <row r="16" spans="1:10" ht="18" customHeight="1" x14ac:dyDescent="0.2">
      <c r="A16" s="9">
        <v>7</v>
      </c>
      <c r="B16" s="4" t="s">
        <v>133</v>
      </c>
      <c r="C16" s="4" t="s">
        <v>134</v>
      </c>
      <c r="D16" s="4" t="s">
        <v>7</v>
      </c>
      <c r="E16" s="4" t="s">
        <v>58</v>
      </c>
      <c r="F16" s="4" t="s">
        <v>117</v>
      </c>
      <c r="G16" s="4">
        <v>76</v>
      </c>
      <c r="H16" s="4"/>
      <c r="I16" s="4"/>
      <c r="J16" s="16">
        <f t="shared" si="0"/>
        <v>76</v>
      </c>
    </row>
    <row r="17" spans="1:10" ht="18" customHeight="1" x14ac:dyDescent="0.2">
      <c r="A17" s="9">
        <v>8</v>
      </c>
      <c r="B17" s="4" t="s">
        <v>122</v>
      </c>
      <c r="C17" s="4" t="s">
        <v>86</v>
      </c>
      <c r="D17" s="4" t="s">
        <v>7</v>
      </c>
      <c r="E17" s="4" t="s">
        <v>58</v>
      </c>
      <c r="F17" s="4" t="s">
        <v>117</v>
      </c>
      <c r="G17" s="4">
        <v>76</v>
      </c>
      <c r="H17" s="4"/>
      <c r="I17" s="4"/>
      <c r="J17" s="16">
        <f t="shared" si="0"/>
        <v>76</v>
      </c>
    </row>
    <row r="18" spans="1:10" ht="18" customHeight="1" x14ac:dyDescent="0.2">
      <c r="A18" s="9">
        <v>9</v>
      </c>
      <c r="B18" s="4" t="s">
        <v>138</v>
      </c>
      <c r="C18" s="4" t="s">
        <v>139</v>
      </c>
      <c r="D18" s="4" t="s">
        <v>7</v>
      </c>
      <c r="E18" s="4" t="s">
        <v>58</v>
      </c>
      <c r="F18" s="4" t="s">
        <v>117</v>
      </c>
      <c r="G18" s="4">
        <v>75</v>
      </c>
      <c r="H18" s="4"/>
      <c r="I18" s="4"/>
      <c r="J18" s="16">
        <f t="shared" si="0"/>
        <v>75</v>
      </c>
    </row>
    <row r="19" spans="1:10" ht="18" customHeight="1" x14ac:dyDescent="0.2">
      <c r="A19" s="9">
        <v>10</v>
      </c>
      <c r="B19" s="4" t="s">
        <v>87</v>
      </c>
      <c r="C19" s="4" t="s">
        <v>136</v>
      </c>
      <c r="D19" s="4" t="s">
        <v>7</v>
      </c>
      <c r="E19" s="4" t="s">
        <v>58</v>
      </c>
      <c r="F19" s="4" t="s">
        <v>117</v>
      </c>
      <c r="G19" s="4">
        <v>72</v>
      </c>
      <c r="H19" s="4"/>
      <c r="I19" s="4"/>
      <c r="J19" s="16">
        <f t="shared" si="0"/>
        <v>72</v>
      </c>
    </row>
    <row r="20" spans="1:10" ht="18" customHeight="1" x14ac:dyDescent="0.2">
      <c r="A20" s="9">
        <v>11</v>
      </c>
      <c r="B20" s="4" t="s">
        <v>140</v>
      </c>
      <c r="C20" s="4" t="s">
        <v>156</v>
      </c>
      <c r="D20" s="4" t="s">
        <v>7</v>
      </c>
      <c r="E20" s="4" t="s">
        <v>58</v>
      </c>
      <c r="F20" s="4" t="s">
        <v>117</v>
      </c>
      <c r="G20" s="4">
        <v>67</v>
      </c>
      <c r="H20" s="4"/>
      <c r="I20" s="4"/>
      <c r="J20" s="16">
        <f t="shared" si="0"/>
        <v>67</v>
      </c>
    </row>
    <row r="21" spans="1:10" ht="18" customHeight="1" x14ac:dyDescent="0.2">
      <c r="A21" s="9">
        <v>12</v>
      </c>
      <c r="B21" s="4" t="s">
        <v>135</v>
      </c>
      <c r="C21" s="4" t="s">
        <v>132</v>
      </c>
      <c r="D21" s="4" t="s">
        <v>7</v>
      </c>
      <c r="E21" s="4" t="s">
        <v>58</v>
      </c>
      <c r="F21" s="4" t="s">
        <v>117</v>
      </c>
      <c r="G21" s="4">
        <v>61</v>
      </c>
      <c r="H21" s="4"/>
      <c r="I21" s="4"/>
      <c r="J21" s="16">
        <f t="shared" si="0"/>
        <v>61</v>
      </c>
    </row>
    <row r="22" spans="1:10" ht="18" customHeight="1" x14ac:dyDescent="0.2">
      <c r="A22" s="9">
        <v>13</v>
      </c>
      <c r="B22" s="4" t="s">
        <v>114</v>
      </c>
      <c r="C22" s="4" t="s">
        <v>112</v>
      </c>
      <c r="D22" s="4" t="s">
        <v>113</v>
      </c>
      <c r="E22" s="4" t="s">
        <v>58</v>
      </c>
      <c r="F22" s="4" t="s">
        <v>117</v>
      </c>
      <c r="G22" s="4">
        <v>59</v>
      </c>
      <c r="H22" s="4"/>
      <c r="I22" s="4"/>
      <c r="J22" s="16">
        <f t="shared" si="0"/>
        <v>59</v>
      </c>
    </row>
    <row r="23" spans="1:10" ht="18" customHeight="1" x14ac:dyDescent="0.2">
      <c r="A23" s="9">
        <v>14</v>
      </c>
      <c r="B23" s="4" t="s">
        <v>72</v>
      </c>
      <c r="C23" s="4" t="s">
        <v>112</v>
      </c>
      <c r="D23" s="4" t="s">
        <v>113</v>
      </c>
      <c r="E23" s="4" t="s">
        <v>58</v>
      </c>
      <c r="F23" s="4" t="s">
        <v>117</v>
      </c>
      <c r="G23" s="4">
        <v>57</v>
      </c>
      <c r="H23" s="4"/>
      <c r="I23" s="4"/>
      <c r="J23" s="16">
        <f t="shared" si="0"/>
        <v>57</v>
      </c>
    </row>
    <row r="24" spans="1:10" ht="18" customHeight="1" x14ac:dyDescent="0.2">
      <c r="A24" s="9">
        <v>15</v>
      </c>
      <c r="B24" s="4" t="s">
        <v>115</v>
      </c>
      <c r="C24" s="4" t="s">
        <v>112</v>
      </c>
      <c r="D24" s="4" t="s">
        <v>113</v>
      </c>
      <c r="E24" s="4" t="s">
        <v>58</v>
      </c>
      <c r="F24" s="4" t="s">
        <v>117</v>
      </c>
      <c r="G24" s="4">
        <v>56</v>
      </c>
      <c r="H24" s="4"/>
      <c r="I24" s="4"/>
      <c r="J24" s="16">
        <f t="shared" si="0"/>
        <v>56</v>
      </c>
    </row>
    <row r="25" spans="1:10" ht="18" customHeight="1" x14ac:dyDescent="0.2">
      <c r="A25" s="9">
        <v>16</v>
      </c>
      <c r="B25" s="4" t="s">
        <v>109</v>
      </c>
      <c r="C25" s="4" t="s">
        <v>116</v>
      </c>
      <c r="D25" s="4" t="s">
        <v>69</v>
      </c>
      <c r="E25" s="4" t="s">
        <v>58</v>
      </c>
      <c r="F25" s="4" t="s">
        <v>117</v>
      </c>
      <c r="G25" s="4">
        <v>52</v>
      </c>
      <c r="H25" s="4"/>
      <c r="I25" s="4"/>
      <c r="J25" s="16">
        <f t="shared" si="0"/>
        <v>52</v>
      </c>
    </row>
  </sheetData>
  <sortState ref="A2:J25">
    <sortCondition ref="F2:F25"/>
    <sortCondition descending="1" ref="G2:G25"/>
    <sortCondition descending="1" ref="H2:H25"/>
    <sortCondition descending="1" ref="I2:I25"/>
  </sortState>
  <pageMargins left="0.7" right="0.7" top="1.0520833333333333" bottom="0.78740157499999996" header="0.65625" footer="0.3"/>
  <pageSetup paperSize="9" orientation="portrait" horizontalDpi="4294967293" r:id="rId1"/>
  <headerFooter>
    <oddHeader>&amp;L&amp;"Arial,Fett"&amp;12&amp;A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7" zoomScale="118" zoomScaleNormal="118" workbookViewId="0">
      <selection activeCell="H27" sqref="H27"/>
    </sheetView>
  </sheetViews>
  <sheetFormatPr baseColWidth="10" defaultRowHeight="15" x14ac:dyDescent="0.25"/>
  <cols>
    <col min="1" max="1" width="4.25" style="10" customWidth="1"/>
    <col min="2" max="2" width="10.125" customWidth="1"/>
    <col min="3" max="3" width="14.75" bestFit="1" customWidth="1"/>
    <col min="4" max="4" width="14.25" customWidth="1"/>
    <col min="5" max="5" width="10.875" bestFit="1" customWidth="1"/>
    <col min="6" max="6" width="11.75" customWidth="1"/>
    <col min="7" max="9" width="4.875" customWidth="1"/>
    <col min="10" max="10" width="7.25" style="18" customWidth="1"/>
  </cols>
  <sheetData>
    <row r="1" spans="1:10" ht="24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ht="14.25" x14ac:dyDescent="0.2">
      <c r="A2" s="24">
        <v>1</v>
      </c>
      <c r="B2" s="25" t="s">
        <v>266</v>
      </c>
      <c r="C2" s="25" t="s">
        <v>264</v>
      </c>
      <c r="D2" s="25" t="s">
        <v>263</v>
      </c>
      <c r="E2" s="25" t="s">
        <v>59</v>
      </c>
      <c r="F2" s="25" t="s">
        <v>12</v>
      </c>
      <c r="G2" s="25">
        <v>99</v>
      </c>
      <c r="H2" s="26">
        <v>93</v>
      </c>
      <c r="I2" s="26">
        <v>88</v>
      </c>
      <c r="J2" s="27">
        <v>99</v>
      </c>
    </row>
    <row r="3" spans="1:10" ht="14.25" x14ac:dyDescent="0.2">
      <c r="A3" s="9">
        <v>2</v>
      </c>
      <c r="B3" s="4" t="s">
        <v>239</v>
      </c>
      <c r="C3" s="4" t="s">
        <v>240</v>
      </c>
      <c r="D3" s="4" t="s">
        <v>236</v>
      </c>
      <c r="E3" s="4" t="s">
        <v>59</v>
      </c>
      <c r="F3" s="4" t="s">
        <v>12</v>
      </c>
      <c r="G3" s="8">
        <v>89</v>
      </c>
      <c r="H3" s="4">
        <v>88</v>
      </c>
      <c r="I3" s="4">
        <v>78</v>
      </c>
      <c r="J3" s="16">
        <v>89</v>
      </c>
    </row>
    <row r="4" spans="1:10" ht="14.25" x14ac:dyDescent="0.2">
      <c r="A4" s="9">
        <v>3</v>
      </c>
      <c r="B4" s="4" t="s">
        <v>241</v>
      </c>
      <c r="C4" s="4" t="s">
        <v>242</v>
      </c>
      <c r="D4" s="4" t="s">
        <v>236</v>
      </c>
      <c r="E4" s="4" t="s">
        <v>59</v>
      </c>
      <c r="F4" s="4" t="s">
        <v>12</v>
      </c>
      <c r="G4" s="8">
        <v>84</v>
      </c>
      <c r="H4" s="4">
        <v>84</v>
      </c>
      <c r="I4" s="4">
        <v>84</v>
      </c>
      <c r="J4" s="16">
        <v>84</v>
      </c>
    </row>
    <row r="5" spans="1:10" ht="14.25" x14ac:dyDescent="0.2">
      <c r="A5" s="9">
        <v>4</v>
      </c>
      <c r="B5" s="4" t="s">
        <v>235</v>
      </c>
      <c r="C5" s="4" t="s">
        <v>256</v>
      </c>
      <c r="D5" s="4" t="s">
        <v>236</v>
      </c>
      <c r="E5" s="4" t="s">
        <v>59</v>
      </c>
      <c r="F5" s="4" t="s">
        <v>12</v>
      </c>
      <c r="G5" s="8">
        <v>83</v>
      </c>
      <c r="H5" s="4">
        <v>80</v>
      </c>
      <c r="I5" s="4">
        <v>77</v>
      </c>
      <c r="J5" s="16">
        <v>83</v>
      </c>
    </row>
    <row r="6" spans="1:10" ht="14.25" x14ac:dyDescent="0.2">
      <c r="A6" s="9">
        <v>5</v>
      </c>
      <c r="B6" s="4" t="s">
        <v>192</v>
      </c>
      <c r="C6" s="4" t="s">
        <v>237</v>
      </c>
      <c r="D6" s="4" t="s">
        <v>238</v>
      </c>
      <c r="E6" s="4" t="s">
        <v>59</v>
      </c>
      <c r="F6" s="4" t="s">
        <v>12</v>
      </c>
      <c r="G6" s="8">
        <v>80</v>
      </c>
      <c r="H6" s="4">
        <v>80</v>
      </c>
      <c r="I6" s="4">
        <v>78</v>
      </c>
      <c r="J6" s="16">
        <v>80</v>
      </c>
    </row>
    <row r="7" spans="1:10" ht="14.25" x14ac:dyDescent="0.2">
      <c r="A7" s="9">
        <v>6</v>
      </c>
      <c r="B7" s="4" t="s">
        <v>261</v>
      </c>
      <c r="C7" s="4" t="s">
        <v>262</v>
      </c>
      <c r="D7" s="4" t="s">
        <v>263</v>
      </c>
      <c r="E7" s="4" t="s">
        <v>59</v>
      </c>
      <c r="F7" s="4" t="s">
        <v>12</v>
      </c>
      <c r="G7" s="8">
        <v>83</v>
      </c>
      <c r="H7" s="4">
        <v>79</v>
      </c>
      <c r="I7" s="4">
        <v>67</v>
      </c>
      <c r="J7" s="16">
        <v>83</v>
      </c>
    </row>
    <row r="8" spans="1:10" ht="14.25" x14ac:dyDescent="0.2">
      <c r="A8" s="9">
        <v>7</v>
      </c>
      <c r="B8" s="4" t="s">
        <v>48</v>
      </c>
      <c r="C8" s="4" t="s">
        <v>49</v>
      </c>
      <c r="D8" s="4" t="s">
        <v>169</v>
      </c>
      <c r="E8" s="4" t="s">
        <v>59</v>
      </c>
      <c r="F8" s="4" t="s">
        <v>12</v>
      </c>
      <c r="G8" s="8">
        <v>84</v>
      </c>
      <c r="H8" s="4">
        <v>74</v>
      </c>
      <c r="I8" s="4">
        <v>69</v>
      </c>
      <c r="J8" s="16">
        <v>84</v>
      </c>
    </row>
    <row r="9" spans="1:10" ht="14.25" x14ac:dyDescent="0.2">
      <c r="A9" s="9">
        <v>8</v>
      </c>
      <c r="B9" s="4" t="s">
        <v>100</v>
      </c>
      <c r="C9" s="4" t="s">
        <v>143</v>
      </c>
      <c r="D9" s="4" t="s">
        <v>144</v>
      </c>
      <c r="E9" s="4" t="s">
        <v>59</v>
      </c>
      <c r="F9" s="4" t="s">
        <v>12</v>
      </c>
      <c r="G9" s="8">
        <v>79</v>
      </c>
      <c r="H9" s="4">
        <v>73</v>
      </c>
      <c r="I9" s="4">
        <v>66</v>
      </c>
      <c r="J9" s="16">
        <v>79</v>
      </c>
    </row>
    <row r="10" spans="1:10" ht="14.25" x14ac:dyDescent="0.2">
      <c r="A10" s="9">
        <v>9</v>
      </c>
      <c r="B10" s="4" t="s">
        <v>272</v>
      </c>
      <c r="C10" s="4" t="s">
        <v>273</v>
      </c>
      <c r="D10" s="4" t="s">
        <v>144</v>
      </c>
      <c r="E10" s="4" t="s">
        <v>59</v>
      </c>
      <c r="F10" s="4" t="s">
        <v>12</v>
      </c>
      <c r="G10" s="8">
        <v>70</v>
      </c>
      <c r="H10" s="4">
        <v>70</v>
      </c>
      <c r="I10" s="4">
        <v>66</v>
      </c>
      <c r="J10" s="16">
        <v>70</v>
      </c>
    </row>
    <row r="11" spans="1:10" ht="14.25" x14ac:dyDescent="0.2">
      <c r="A11" s="9">
        <v>10</v>
      </c>
      <c r="B11" s="4" t="s">
        <v>82</v>
      </c>
      <c r="C11" s="4" t="s">
        <v>83</v>
      </c>
      <c r="D11" s="4" t="s">
        <v>84</v>
      </c>
      <c r="E11" s="4" t="s">
        <v>59</v>
      </c>
      <c r="F11" s="4" t="s">
        <v>12</v>
      </c>
      <c r="G11" s="8">
        <v>85</v>
      </c>
      <c r="H11" s="4">
        <v>81</v>
      </c>
      <c r="I11" s="4"/>
      <c r="J11" s="16">
        <v>85</v>
      </c>
    </row>
    <row r="12" spans="1:10" ht="14.25" x14ac:dyDescent="0.2">
      <c r="A12" s="9">
        <v>11</v>
      </c>
      <c r="B12" s="4" t="s">
        <v>158</v>
      </c>
      <c r="C12" s="4" t="s">
        <v>282</v>
      </c>
      <c r="D12" s="4" t="s">
        <v>144</v>
      </c>
      <c r="E12" s="4" t="s">
        <v>59</v>
      </c>
      <c r="F12" s="4" t="s">
        <v>12</v>
      </c>
      <c r="G12" s="8">
        <v>55</v>
      </c>
      <c r="H12" s="4">
        <v>51</v>
      </c>
      <c r="I12" s="4">
        <v>44</v>
      </c>
      <c r="J12" s="16">
        <v>55</v>
      </c>
    </row>
    <row r="13" spans="1:10" ht="14.25" x14ac:dyDescent="0.2">
      <c r="A13" s="9">
        <v>12</v>
      </c>
      <c r="B13" s="4" t="s">
        <v>43</v>
      </c>
      <c r="C13" s="4" t="s">
        <v>44</v>
      </c>
      <c r="D13" s="4" t="s">
        <v>248</v>
      </c>
      <c r="E13" s="4" t="s">
        <v>59</v>
      </c>
      <c r="F13" s="4" t="s">
        <v>12</v>
      </c>
      <c r="G13" s="8">
        <v>54</v>
      </c>
      <c r="H13" s="4">
        <v>54</v>
      </c>
      <c r="I13" s="4">
        <v>39</v>
      </c>
      <c r="J13" s="16">
        <v>54</v>
      </c>
    </row>
    <row r="14" spans="1:10" ht="14.25" x14ac:dyDescent="0.2">
      <c r="A14" s="9">
        <v>13</v>
      </c>
      <c r="B14" s="4" t="s">
        <v>50</v>
      </c>
      <c r="C14" s="4" t="s">
        <v>51</v>
      </c>
      <c r="D14" s="4" t="s">
        <v>169</v>
      </c>
      <c r="E14" s="4" t="s">
        <v>59</v>
      </c>
      <c r="F14" s="4" t="s">
        <v>12</v>
      </c>
      <c r="G14" s="8">
        <v>55</v>
      </c>
      <c r="H14" s="4">
        <v>46</v>
      </c>
      <c r="I14" s="4">
        <v>36</v>
      </c>
      <c r="J14" s="16">
        <v>55</v>
      </c>
    </row>
    <row r="15" spans="1:10" ht="14.25" x14ac:dyDescent="0.2">
      <c r="A15" s="9">
        <v>14</v>
      </c>
      <c r="B15" s="4" t="s">
        <v>275</v>
      </c>
      <c r="C15" s="4" t="s">
        <v>231</v>
      </c>
      <c r="D15" s="4" t="s">
        <v>144</v>
      </c>
      <c r="E15" s="4" t="s">
        <v>59</v>
      </c>
      <c r="F15" s="4" t="s">
        <v>12</v>
      </c>
      <c r="G15" s="8">
        <v>59</v>
      </c>
      <c r="H15" s="4">
        <v>44</v>
      </c>
      <c r="I15" s="4"/>
      <c r="J15" s="16">
        <v>59</v>
      </c>
    </row>
    <row r="16" spans="1:10" ht="14.25" x14ac:dyDescent="0.2">
      <c r="A16" s="9">
        <v>15</v>
      </c>
      <c r="B16" s="4" t="s">
        <v>147</v>
      </c>
      <c r="C16" s="4" t="s">
        <v>148</v>
      </c>
      <c r="D16" s="4" t="s">
        <v>149</v>
      </c>
      <c r="E16" s="4" t="s">
        <v>59</v>
      </c>
      <c r="F16" s="4" t="s">
        <v>12</v>
      </c>
      <c r="G16" s="8">
        <v>71</v>
      </c>
      <c r="H16" s="4"/>
      <c r="I16" s="4"/>
      <c r="J16" s="16">
        <v>71</v>
      </c>
    </row>
    <row r="17" spans="1:10" ht="14.25" x14ac:dyDescent="0.2">
      <c r="A17" s="9">
        <v>16</v>
      </c>
      <c r="B17" s="4" t="s">
        <v>280</v>
      </c>
      <c r="C17" s="4" t="s">
        <v>143</v>
      </c>
      <c r="D17" s="4" t="s">
        <v>144</v>
      </c>
      <c r="E17" s="4" t="s">
        <v>59</v>
      </c>
      <c r="F17" s="4" t="s">
        <v>12</v>
      </c>
      <c r="G17" s="8">
        <v>71</v>
      </c>
      <c r="H17" s="4"/>
      <c r="I17" s="4"/>
      <c r="J17" s="16">
        <v>71</v>
      </c>
    </row>
    <row r="18" spans="1:10" ht="14.25" x14ac:dyDescent="0.2">
      <c r="A18" s="9">
        <v>17</v>
      </c>
      <c r="B18" s="4" t="s">
        <v>48</v>
      </c>
      <c r="C18" s="4" t="s">
        <v>150</v>
      </c>
      <c r="D18" s="4" t="s">
        <v>149</v>
      </c>
      <c r="E18" s="4" t="s">
        <v>59</v>
      </c>
      <c r="F18" s="4" t="s">
        <v>12</v>
      </c>
      <c r="G18" s="8">
        <v>70</v>
      </c>
      <c r="H18" s="4"/>
      <c r="I18" s="4"/>
      <c r="J18" s="16">
        <v>70</v>
      </c>
    </row>
    <row r="19" spans="1:10" ht="14.25" x14ac:dyDescent="0.2">
      <c r="A19" s="9">
        <v>18</v>
      </c>
      <c r="B19" s="4" t="s">
        <v>66</v>
      </c>
      <c r="C19" s="4" t="s">
        <v>281</v>
      </c>
      <c r="D19" s="4" t="s">
        <v>144</v>
      </c>
      <c r="E19" s="4" t="s">
        <v>59</v>
      </c>
      <c r="F19" s="4" t="s">
        <v>12</v>
      </c>
      <c r="G19" s="8">
        <v>70</v>
      </c>
      <c r="H19" s="4"/>
      <c r="I19" s="4"/>
      <c r="J19" s="16">
        <v>70</v>
      </c>
    </row>
    <row r="20" spans="1:10" ht="14.25" x14ac:dyDescent="0.2">
      <c r="A20" s="9">
        <v>19</v>
      </c>
      <c r="B20" s="4" t="s">
        <v>270</v>
      </c>
      <c r="C20" s="4" t="s">
        <v>271</v>
      </c>
      <c r="D20" s="4" t="s">
        <v>144</v>
      </c>
      <c r="E20" s="4" t="s">
        <v>59</v>
      </c>
      <c r="F20" s="4" t="s">
        <v>12</v>
      </c>
      <c r="G20" s="8">
        <v>58</v>
      </c>
      <c r="H20" s="4"/>
      <c r="I20" s="4"/>
      <c r="J20" s="16">
        <v>58</v>
      </c>
    </row>
    <row r="21" spans="1:10" ht="14.25" x14ac:dyDescent="0.2">
      <c r="A21" s="9">
        <v>20</v>
      </c>
      <c r="B21" s="4" t="s">
        <v>268</v>
      </c>
      <c r="C21" s="4" t="s">
        <v>269</v>
      </c>
      <c r="D21" s="4" t="s">
        <v>144</v>
      </c>
      <c r="E21" s="4" t="s">
        <v>59</v>
      </c>
      <c r="F21" s="4" t="s">
        <v>12</v>
      </c>
      <c r="G21" s="8">
        <v>47</v>
      </c>
      <c r="H21" s="4"/>
      <c r="I21" s="4"/>
      <c r="J21" s="16">
        <v>47</v>
      </c>
    </row>
    <row r="22" spans="1:10" ht="14.25" x14ac:dyDescent="0.2">
      <c r="A22" s="9">
        <v>21</v>
      </c>
      <c r="B22" s="4" t="s">
        <v>283</v>
      </c>
      <c r="C22" s="4" t="s">
        <v>284</v>
      </c>
      <c r="D22" s="4" t="s">
        <v>144</v>
      </c>
      <c r="E22" s="4" t="s">
        <v>59</v>
      </c>
      <c r="F22" s="4" t="s">
        <v>12</v>
      </c>
      <c r="G22" s="8">
        <v>34</v>
      </c>
      <c r="H22" s="4"/>
      <c r="I22" s="4"/>
      <c r="J22" s="16">
        <v>34</v>
      </c>
    </row>
    <row r="23" spans="1:10" ht="14.25" x14ac:dyDescent="0.2">
      <c r="A23" s="9">
        <v>22</v>
      </c>
      <c r="B23" s="4" t="s">
        <v>277</v>
      </c>
      <c r="C23" s="4" t="s">
        <v>278</v>
      </c>
      <c r="D23" s="4" t="s">
        <v>144</v>
      </c>
      <c r="E23" s="4" t="s">
        <v>59</v>
      </c>
      <c r="F23" s="4" t="s">
        <v>12</v>
      </c>
      <c r="G23" s="8">
        <v>27</v>
      </c>
      <c r="H23" s="4"/>
      <c r="I23" s="4"/>
      <c r="J23" s="16">
        <v>27</v>
      </c>
    </row>
    <row r="24" spans="1:10" x14ac:dyDescent="0.25">
      <c r="A24" s="9"/>
    </row>
    <row r="25" spans="1:10" ht="14.25" x14ac:dyDescent="0.2">
      <c r="A25" s="9"/>
      <c r="B25" s="4"/>
      <c r="C25" s="4"/>
      <c r="D25" s="4"/>
      <c r="E25" s="4"/>
      <c r="F25" s="4"/>
      <c r="G25" s="8"/>
      <c r="H25" s="4"/>
      <c r="I25" s="4"/>
      <c r="J25" s="16"/>
    </row>
    <row r="26" spans="1:10" ht="14.25" x14ac:dyDescent="0.2">
      <c r="A26" s="24">
        <v>1</v>
      </c>
      <c r="B26" s="25" t="s">
        <v>330</v>
      </c>
      <c r="C26" s="25" t="s">
        <v>134</v>
      </c>
      <c r="D26" s="25" t="s">
        <v>327</v>
      </c>
      <c r="E26" s="25" t="s">
        <v>59</v>
      </c>
      <c r="F26" s="25" t="s">
        <v>91</v>
      </c>
      <c r="G26" s="25">
        <v>96</v>
      </c>
      <c r="H26" s="26">
        <v>92</v>
      </c>
      <c r="I26" s="26">
        <v>91</v>
      </c>
      <c r="J26" s="24">
        <f>G26</f>
        <v>96</v>
      </c>
    </row>
    <row r="27" spans="1:10" ht="14.25" x14ac:dyDescent="0.2">
      <c r="A27" s="40">
        <v>2</v>
      </c>
      <c r="B27" s="7" t="s">
        <v>35</v>
      </c>
      <c r="C27" s="42" t="s">
        <v>40</v>
      </c>
      <c r="D27" s="7" t="s">
        <v>125</v>
      </c>
      <c r="E27" s="7" t="s">
        <v>380</v>
      </c>
      <c r="F27" s="42" t="s">
        <v>91</v>
      </c>
      <c r="G27" s="43">
        <v>95</v>
      </c>
      <c r="H27" s="7">
        <v>95</v>
      </c>
      <c r="I27" s="7">
        <v>94</v>
      </c>
      <c r="J27" s="44">
        <v>95</v>
      </c>
    </row>
    <row r="28" spans="1:10" ht="14.25" x14ac:dyDescent="0.2">
      <c r="A28" s="9">
        <v>3</v>
      </c>
      <c r="B28" s="4" t="s">
        <v>174</v>
      </c>
      <c r="C28" s="4" t="s">
        <v>175</v>
      </c>
      <c r="D28" s="4" t="s">
        <v>201</v>
      </c>
      <c r="E28" s="4" t="s">
        <v>59</v>
      </c>
      <c r="F28" s="4" t="s">
        <v>91</v>
      </c>
      <c r="G28" s="8">
        <v>95</v>
      </c>
      <c r="H28" s="4">
        <v>93</v>
      </c>
      <c r="I28" s="4">
        <v>93</v>
      </c>
      <c r="J28" s="16">
        <v>95</v>
      </c>
    </row>
    <row r="29" spans="1:10" ht="14.25" x14ac:dyDescent="0.2">
      <c r="A29" s="9">
        <v>4</v>
      </c>
      <c r="B29" s="4" t="s">
        <v>174</v>
      </c>
      <c r="C29" s="4" t="s">
        <v>175</v>
      </c>
      <c r="D29" s="4" t="s">
        <v>201</v>
      </c>
      <c r="E29" s="4" t="s">
        <v>59</v>
      </c>
      <c r="F29" s="4" t="s">
        <v>91</v>
      </c>
      <c r="G29" s="8">
        <v>95</v>
      </c>
      <c r="H29" s="4">
        <v>93</v>
      </c>
      <c r="I29" s="4">
        <v>93</v>
      </c>
      <c r="J29" s="16">
        <v>95</v>
      </c>
    </row>
    <row r="30" spans="1:10" ht="14.25" x14ac:dyDescent="0.2">
      <c r="A30" s="9">
        <v>5</v>
      </c>
      <c r="B30" s="4" t="s">
        <v>102</v>
      </c>
      <c r="C30" s="4" t="s">
        <v>250</v>
      </c>
      <c r="D30" s="4" t="s">
        <v>104</v>
      </c>
      <c r="E30" s="4" t="s">
        <v>59</v>
      </c>
      <c r="F30" s="4" t="s">
        <v>91</v>
      </c>
      <c r="G30" s="8">
        <v>95</v>
      </c>
      <c r="H30" s="4">
        <v>92</v>
      </c>
      <c r="I30" s="4">
        <v>84</v>
      </c>
      <c r="J30" s="16">
        <v>95</v>
      </c>
    </row>
    <row r="31" spans="1:10" ht="14.25" x14ac:dyDescent="0.2">
      <c r="A31" s="9">
        <v>6</v>
      </c>
      <c r="B31" s="4" t="s">
        <v>70</v>
      </c>
      <c r="C31" s="4" t="s">
        <v>71</v>
      </c>
      <c r="D31" s="4" t="s">
        <v>69</v>
      </c>
      <c r="E31" s="4" t="s">
        <v>59</v>
      </c>
      <c r="F31" s="4" t="s">
        <v>91</v>
      </c>
      <c r="G31" s="8">
        <v>94</v>
      </c>
      <c r="H31" s="4">
        <v>94</v>
      </c>
      <c r="I31" s="4">
        <v>93</v>
      </c>
      <c r="J31" s="16">
        <v>94</v>
      </c>
    </row>
    <row r="32" spans="1:10" ht="14.25" x14ac:dyDescent="0.2">
      <c r="A32" s="21">
        <v>7</v>
      </c>
      <c r="B32" s="4" t="s">
        <v>95</v>
      </c>
      <c r="C32" s="4" t="s">
        <v>325</v>
      </c>
      <c r="D32" s="4" t="s">
        <v>326</v>
      </c>
      <c r="E32" s="4" t="s">
        <v>59</v>
      </c>
      <c r="F32" s="4" t="s">
        <v>91</v>
      </c>
      <c r="G32" s="4">
        <v>93</v>
      </c>
      <c r="H32" s="4">
        <v>92</v>
      </c>
      <c r="I32" s="4">
        <v>92</v>
      </c>
      <c r="J32" s="16">
        <v>93</v>
      </c>
    </row>
    <row r="33" spans="1:10" ht="14.25" x14ac:dyDescent="0.2">
      <c r="A33" s="9">
        <v>8</v>
      </c>
      <c r="B33" s="4" t="s">
        <v>87</v>
      </c>
      <c r="C33" s="4" t="s">
        <v>251</v>
      </c>
      <c r="D33" s="4" t="s">
        <v>125</v>
      </c>
      <c r="E33" s="4" t="s">
        <v>59</v>
      </c>
      <c r="F33" s="4" t="s">
        <v>91</v>
      </c>
      <c r="G33" s="8">
        <v>93</v>
      </c>
      <c r="H33" s="4">
        <v>88</v>
      </c>
      <c r="I33" s="4"/>
      <c r="J33" s="16">
        <v>93</v>
      </c>
    </row>
    <row r="34" spans="1:10" ht="14.25" x14ac:dyDescent="0.2">
      <c r="A34" s="9">
        <v>9</v>
      </c>
      <c r="B34" s="4" t="s">
        <v>172</v>
      </c>
      <c r="C34" s="4" t="s">
        <v>173</v>
      </c>
      <c r="D34" s="4" t="s">
        <v>201</v>
      </c>
      <c r="E34" s="4" t="s">
        <v>59</v>
      </c>
      <c r="F34" s="4" t="s">
        <v>91</v>
      </c>
      <c r="G34" s="8">
        <v>92</v>
      </c>
      <c r="H34" s="8">
        <v>91</v>
      </c>
      <c r="I34" s="8">
        <v>90</v>
      </c>
      <c r="J34" s="16">
        <v>92</v>
      </c>
    </row>
    <row r="35" spans="1:10" ht="14.25" x14ac:dyDescent="0.2">
      <c r="A35" s="22">
        <v>10</v>
      </c>
      <c r="B35" s="4" t="s">
        <v>87</v>
      </c>
      <c r="C35" s="4" t="s">
        <v>176</v>
      </c>
      <c r="D35" s="4" t="s">
        <v>201</v>
      </c>
      <c r="E35" s="4" t="s">
        <v>59</v>
      </c>
      <c r="F35" s="4" t="s">
        <v>91</v>
      </c>
      <c r="G35" s="8">
        <v>92</v>
      </c>
      <c r="H35" s="8">
        <v>91</v>
      </c>
      <c r="I35" s="4">
        <v>87</v>
      </c>
      <c r="J35" s="16">
        <v>92</v>
      </c>
    </row>
    <row r="36" spans="1:10" ht="14.25" x14ac:dyDescent="0.2">
      <c r="A36" s="20">
        <v>11</v>
      </c>
      <c r="B36" s="4" t="s">
        <v>313</v>
      </c>
      <c r="C36" s="4" t="s">
        <v>134</v>
      </c>
      <c r="D36" s="4" t="s">
        <v>327</v>
      </c>
      <c r="E36" s="4" t="s">
        <v>59</v>
      </c>
      <c r="F36" s="4" t="s">
        <v>91</v>
      </c>
      <c r="G36" s="8">
        <v>92</v>
      </c>
      <c r="H36" s="8">
        <v>89</v>
      </c>
      <c r="I36" s="4">
        <v>87</v>
      </c>
      <c r="J36" s="16">
        <v>92</v>
      </c>
    </row>
    <row r="37" spans="1:10" ht="14.25" x14ac:dyDescent="0.2">
      <c r="A37" s="20">
        <v>12</v>
      </c>
      <c r="B37" s="4" t="s">
        <v>329</v>
      </c>
      <c r="C37" s="4" t="s">
        <v>328</v>
      </c>
      <c r="D37" s="4" t="s">
        <v>327</v>
      </c>
      <c r="E37" s="4" t="s">
        <v>59</v>
      </c>
      <c r="F37" s="4" t="s">
        <v>91</v>
      </c>
      <c r="G37" s="8">
        <v>89</v>
      </c>
      <c r="H37" s="4">
        <v>89</v>
      </c>
      <c r="I37" s="4">
        <v>88</v>
      </c>
      <c r="J37" s="16">
        <v>89</v>
      </c>
    </row>
    <row r="38" spans="1:10" ht="14.25" x14ac:dyDescent="0.2">
      <c r="A38" s="9">
        <v>13</v>
      </c>
      <c r="B38" s="4" t="s">
        <v>68</v>
      </c>
      <c r="C38" s="4" t="s">
        <v>81</v>
      </c>
      <c r="D38" s="4" t="s">
        <v>69</v>
      </c>
      <c r="E38" s="4" t="s">
        <v>59</v>
      </c>
      <c r="F38" s="4" t="s">
        <v>91</v>
      </c>
      <c r="G38" s="8">
        <v>84</v>
      </c>
      <c r="H38" s="4">
        <v>84</v>
      </c>
      <c r="I38" s="4">
        <v>84</v>
      </c>
      <c r="J38" s="16">
        <v>84</v>
      </c>
    </row>
    <row r="40" spans="1:10" x14ac:dyDescent="0.2">
      <c r="A40" s="37">
        <v>1</v>
      </c>
      <c r="B40" s="25" t="s">
        <v>211</v>
      </c>
      <c r="C40" s="25" t="s">
        <v>212</v>
      </c>
      <c r="D40" s="25" t="s">
        <v>222</v>
      </c>
      <c r="E40" s="25" t="s">
        <v>59</v>
      </c>
      <c r="F40" s="25" t="s">
        <v>213</v>
      </c>
      <c r="G40" s="25">
        <v>74</v>
      </c>
      <c r="H40" s="26">
        <v>64</v>
      </c>
      <c r="I40" s="25"/>
      <c r="J40" s="27">
        <v>74</v>
      </c>
    </row>
    <row r="41" spans="1:10" ht="14.25" x14ac:dyDescent="0.2">
      <c r="A41" s="9">
        <v>2</v>
      </c>
      <c r="B41" s="4" t="s">
        <v>210</v>
      </c>
      <c r="C41" s="4" t="s">
        <v>208</v>
      </c>
      <c r="D41" s="4" t="s">
        <v>209</v>
      </c>
      <c r="E41" s="4" t="s">
        <v>59</v>
      </c>
      <c r="F41" s="4" t="s">
        <v>213</v>
      </c>
      <c r="G41" s="8">
        <v>48</v>
      </c>
      <c r="H41" s="4"/>
      <c r="I41" s="4"/>
      <c r="J41" s="16">
        <f>SUM(G41:I41)</f>
        <v>48</v>
      </c>
    </row>
    <row r="42" spans="1:10" ht="14.25" x14ac:dyDescent="0.2">
      <c r="A42" s="9"/>
      <c r="B42" s="4"/>
      <c r="C42" s="4"/>
      <c r="D42" s="4"/>
      <c r="E42" s="4"/>
      <c r="F42" s="4"/>
      <c r="G42" s="8"/>
      <c r="H42" s="4"/>
      <c r="I42" s="4"/>
      <c r="J42" s="16"/>
    </row>
    <row r="43" spans="1:10" ht="14.25" x14ac:dyDescent="0.2">
      <c r="A43" s="9"/>
      <c r="B43" s="4"/>
      <c r="C43" s="4"/>
      <c r="D43" s="4"/>
      <c r="E43" s="4"/>
      <c r="F43" s="4"/>
      <c r="G43" s="8"/>
      <c r="H43" s="4"/>
      <c r="I43" s="4"/>
      <c r="J43" s="16"/>
    </row>
    <row r="44" spans="1:10" ht="14.25" x14ac:dyDescent="0.2">
      <c r="A44" s="24">
        <v>1</v>
      </c>
      <c r="B44" s="25" t="s">
        <v>82</v>
      </c>
      <c r="C44" s="25" t="s">
        <v>83</v>
      </c>
      <c r="D44" s="25" t="s">
        <v>84</v>
      </c>
      <c r="E44" s="25" t="s">
        <v>59</v>
      </c>
      <c r="F44" s="25" t="s">
        <v>67</v>
      </c>
      <c r="G44" s="25">
        <v>79</v>
      </c>
      <c r="H44" s="26">
        <v>76</v>
      </c>
      <c r="I44" s="26">
        <v>72</v>
      </c>
      <c r="J44" s="27">
        <v>79</v>
      </c>
    </row>
    <row r="45" spans="1:10" x14ac:dyDescent="0.25">
      <c r="A45" s="19"/>
    </row>
  </sheetData>
  <sortState ref="A27:J38">
    <sortCondition ref="F27:F38"/>
    <sortCondition descending="1" ref="J27:J38"/>
    <sortCondition descending="1" ref="G27:G38"/>
    <sortCondition descending="1" ref="H27:H38"/>
    <sortCondition descending="1" ref="I27:I38"/>
  </sortState>
  <pageMargins left="0.31496062992125984" right="0.31496062992125984" top="1.0629921259842521" bottom="0.78740157480314965" header="0.6692913385826772" footer="0.31496062992125984"/>
  <pageSetup paperSize="9" orientation="portrait" horizontalDpi="4294967293" r:id="rId1"/>
  <headerFooter>
    <oddHeader>&amp;L&amp;"Arial,Fett"&amp;12&amp;A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24" zoomScaleNormal="124" workbookViewId="0">
      <selection activeCell="M6" sqref="M6"/>
    </sheetView>
  </sheetViews>
  <sheetFormatPr baseColWidth="10" defaultRowHeight="18" customHeight="1" x14ac:dyDescent="0.2"/>
  <cols>
    <col min="1" max="1" width="4.5" bestFit="1" customWidth="1"/>
    <col min="2" max="2" width="7.625" bestFit="1" customWidth="1"/>
    <col min="3" max="3" width="9.625" bestFit="1" customWidth="1"/>
    <col min="4" max="4" width="8.25" bestFit="1" customWidth="1"/>
    <col min="5" max="5" width="7.875" bestFit="1" customWidth="1"/>
    <col min="6" max="6" width="12.5" bestFit="1" customWidth="1"/>
    <col min="7" max="9" width="5" bestFit="1" customWidth="1"/>
    <col min="10" max="10" width="7.125" bestFit="1" customWidth="1"/>
  </cols>
  <sheetData>
    <row r="1" spans="1:10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ht="18" customHeight="1" x14ac:dyDescent="0.2">
      <c r="A2" s="24">
        <v>1</v>
      </c>
      <c r="B2" s="25" t="s">
        <v>259</v>
      </c>
      <c r="C2" s="25" t="s">
        <v>338</v>
      </c>
      <c r="D2" s="25" t="s">
        <v>30</v>
      </c>
      <c r="E2" s="25" t="s">
        <v>42</v>
      </c>
      <c r="F2" s="25" t="s">
        <v>91</v>
      </c>
      <c r="G2" s="25">
        <v>97</v>
      </c>
      <c r="H2" s="26">
        <v>90</v>
      </c>
      <c r="I2" s="26">
        <v>85</v>
      </c>
      <c r="J2" s="27">
        <v>97</v>
      </c>
    </row>
    <row r="3" spans="1:10" ht="18" customHeight="1" x14ac:dyDescent="0.2">
      <c r="A3" s="24">
        <v>2</v>
      </c>
      <c r="B3" s="25" t="s">
        <v>159</v>
      </c>
      <c r="C3" s="25" t="s">
        <v>160</v>
      </c>
      <c r="D3" s="25" t="s">
        <v>33</v>
      </c>
      <c r="E3" s="25" t="s">
        <v>42</v>
      </c>
      <c r="F3" s="25" t="s">
        <v>91</v>
      </c>
      <c r="G3" s="25">
        <v>96</v>
      </c>
      <c r="H3" s="26">
        <v>94</v>
      </c>
      <c r="I3" s="26">
        <v>94</v>
      </c>
      <c r="J3" s="27">
        <v>96</v>
      </c>
    </row>
    <row r="4" spans="1:10" ht="18" customHeight="1" x14ac:dyDescent="0.2">
      <c r="A4" s="24">
        <v>3</v>
      </c>
      <c r="B4" s="25" t="s">
        <v>299</v>
      </c>
      <c r="C4" s="25" t="s">
        <v>355</v>
      </c>
      <c r="D4" s="25" t="s">
        <v>33</v>
      </c>
      <c r="E4" s="25" t="s">
        <v>42</v>
      </c>
      <c r="F4" s="25" t="s">
        <v>91</v>
      </c>
      <c r="G4" s="25">
        <v>96</v>
      </c>
      <c r="H4" s="26">
        <v>92</v>
      </c>
      <c r="I4" s="26">
        <v>85</v>
      </c>
      <c r="J4" s="27">
        <v>96</v>
      </c>
    </row>
    <row r="5" spans="1:10" ht="18" customHeight="1" x14ac:dyDescent="0.2">
      <c r="A5" s="29">
        <v>4</v>
      </c>
      <c r="B5" s="30" t="s">
        <v>252</v>
      </c>
      <c r="C5" s="30" t="s">
        <v>204</v>
      </c>
      <c r="D5" s="30" t="s">
        <v>197</v>
      </c>
      <c r="E5" s="30" t="s">
        <v>42</v>
      </c>
      <c r="F5" s="30" t="s">
        <v>91</v>
      </c>
      <c r="G5" s="30">
        <v>95</v>
      </c>
      <c r="H5" s="34">
        <v>92</v>
      </c>
      <c r="I5" s="34">
        <v>90</v>
      </c>
      <c r="J5" s="31">
        <v>95</v>
      </c>
    </row>
    <row r="6" spans="1:10" ht="18" customHeight="1" x14ac:dyDescent="0.2">
      <c r="A6" s="29">
        <v>5</v>
      </c>
      <c r="B6" s="30" t="s">
        <v>35</v>
      </c>
      <c r="C6" s="30" t="s">
        <v>14</v>
      </c>
      <c r="D6" s="30" t="s">
        <v>2</v>
      </c>
      <c r="E6" s="30" t="s">
        <v>42</v>
      </c>
      <c r="F6" s="30" t="s">
        <v>91</v>
      </c>
      <c r="G6" s="30">
        <v>94</v>
      </c>
      <c r="H6" s="34">
        <v>86</v>
      </c>
      <c r="I6" s="34">
        <v>85</v>
      </c>
      <c r="J6" s="31">
        <v>94</v>
      </c>
    </row>
    <row r="7" spans="1:10" ht="18" customHeight="1" x14ac:dyDescent="0.2">
      <c r="A7" s="9">
        <v>6</v>
      </c>
      <c r="B7" s="4" t="s">
        <v>161</v>
      </c>
      <c r="C7" s="4" t="s">
        <v>162</v>
      </c>
      <c r="D7" s="4" t="s">
        <v>33</v>
      </c>
      <c r="E7" s="4" t="s">
        <v>42</v>
      </c>
      <c r="F7" s="4" t="s">
        <v>91</v>
      </c>
      <c r="G7" s="4">
        <v>93</v>
      </c>
      <c r="H7" s="4">
        <v>89</v>
      </c>
      <c r="I7" s="4">
        <v>82</v>
      </c>
      <c r="J7" s="23">
        <v>93</v>
      </c>
    </row>
    <row r="8" spans="1:10" ht="18" customHeight="1" x14ac:dyDescent="0.2">
      <c r="A8" s="9">
        <v>7</v>
      </c>
      <c r="B8" s="4" t="s">
        <v>219</v>
      </c>
      <c r="C8" s="4" t="s">
        <v>220</v>
      </c>
      <c r="D8" s="4" t="s">
        <v>164</v>
      </c>
      <c r="E8" s="4" t="s">
        <v>42</v>
      </c>
      <c r="F8" s="4" t="s">
        <v>91</v>
      </c>
      <c r="G8" s="4">
        <v>92</v>
      </c>
      <c r="H8" s="4">
        <v>92</v>
      </c>
      <c r="I8" s="4">
        <v>87</v>
      </c>
      <c r="J8" s="23">
        <v>92</v>
      </c>
    </row>
    <row r="9" spans="1:10" ht="18" customHeight="1" x14ac:dyDescent="0.2">
      <c r="A9" s="9">
        <v>8</v>
      </c>
      <c r="B9" s="4" t="s">
        <v>157</v>
      </c>
      <c r="C9" s="4" t="s">
        <v>158</v>
      </c>
      <c r="D9" s="4" t="s">
        <v>33</v>
      </c>
      <c r="E9" s="4" t="s">
        <v>42</v>
      </c>
      <c r="F9" s="4" t="s">
        <v>91</v>
      </c>
      <c r="G9" s="4">
        <v>89</v>
      </c>
      <c r="H9" s="4">
        <v>85</v>
      </c>
      <c r="I9" s="4">
        <v>85</v>
      </c>
      <c r="J9" s="23">
        <v>89</v>
      </c>
    </row>
    <row r="10" spans="1:10" ht="18" customHeight="1" x14ac:dyDescent="0.2">
      <c r="A10" s="9">
        <v>9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91</v>
      </c>
      <c r="G10" s="4">
        <v>69</v>
      </c>
      <c r="H10" s="4">
        <v>67</v>
      </c>
      <c r="I10" s="4">
        <v>64</v>
      </c>
      <c r="J10" s="23">
        <v>69</v>
      </c>
    </row>
  </sheetData>
  <sortState ref="A2:J13">
    <sortCondition descending="1" ref="J2:J13"/>
    <sortCondition descending="1" ref="G2:G13"/>
    <sortCondition descending="1" ref="H2:H13"/>
    <sortCondition descending="1" ref="I2:I13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zoomScale="112" zoomScaleNormal="112" workbookViewId="0">
      <selection activeCell="L99" sqref="L99"/>
    </sheetView>
  </sheetViews>
  <sheetFormatPr baseColWidth="10" defaultRowHeight="18" customHeight="1" x14ac:dyDescent="0.2"/>
  <cols>
    <col min="1" max="1" width="4.5" style="10" bestFit="1" customWidth="1"/>
    <col min="2" max="2" width="10.875" style="10" bestFit="1" customWidth="1"/>
    <col min="3" max="4" width="14.75" style="10" bestFit="1" customWidth="1"/>
    <col min="5" max="5" width="12.375" style="10" bestFit="1" customWidth="1"/>
    <col min="6" max="6" width="6.625" style="10" bestFit="1" customWidth="1"/>
    <col min="7" max="9" width="5" style="10" customWidth="1"/>
    <col min="10" max="10" width="6.75" style="14" customWidth="1"/>
    <col min="11" max="16384" width="11" style="10"/>
  </cols>
  <sheetData>
    <row r="1" spans="1:10" s="2" customFormat="1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s="2" customFormat="1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18" customHeight="1" x14ac:dyDescent="0.2">
      <c r="A3" s="11" t="str">
        <f>E4</f>
        <v>Altschützen</v>
      </c>
      <c r="B3" s="1"/>
      <c r="C3" s="1"/>
      <c r="D3" s="1"/>
      <c r="E3" s="1"/>
      <c r="F3" s="1"/>
      <c r="G3" s="1"/>
      <c r="H3" s="1"/>
      <c r="I3" s="1"/>
      <c r="J3" s="1"/>
    </row>
    <row r="4" spans="1:10" s="6" customFormat="1" ht="18" customHeight="1" x14ac:dyDescent="0.2">
      <c r="A4" s="24">
        <v>1</v>
      </c>
      <c r="B4" s="25" t="s">
        <v>123</v>
      </c>
      <c r="C4" s="25" t="s">
        <v>121</v>
      </c>
      <c r="D4" s="25" t="s">
        <v>33</v>
      </c>
      <c r="E4" s="25" t="s">
        <v>38</v>
      </c>
      <c r="F4" s="25" t="s">
        <v>12</v>
      </c>
      <c r="G4" s="25">
        <v>86</v>
      </c>
      <c r="H4" s="26">
        <v>84</v>
      </c>
      <c r="I4" s="26">
        <v>84</v>
      </c>
      <c r="J4" s="28">
        <f>G4</f>
        <v>86</v>
      </c>
    </row>
    <row r="5" spans="1:10" s="6" customFormat="1" ht="18" customHeight="1" x14ac:dyDescent="0.2">
      <c r="A5" s="24">
        <v>2</v>
      </c>
      <c r="B5" s="25" t="s">
        <v>35</v>
      </c>
      <c r="C5" s="25" t="s">
        <v>290</v>
      </c>
      <c r="D5" s="25" t="s">
        <v>2</v>
      </c>
      <c r="E5" s="25" t="s">
        <v>38</v>
      </c>
      <c r="F5" s="25" t="s">
        <v>12</v>
      </c>
      <c r="G5" s="25">
        <v>70</v>
      </c>
      <c r="H5" s="26">
        <v>59</v>
      </c>
      <c r="I5" s="26">
        <v>54</v>
      </c>
      <c r="J5" s="28">
        <f t="shared" ref="J5:J7" si="0">G5</f>
        <v>70</v>
      </c>
    </row>
    <row r="6" spans="1:10" s="6" customFormat="1" ht="18" customHeight="1" x14ac:dyDescent="0.2">
      <c r="A6" s="24">
        <v>3</v>
      </c>
      <c r="B6" s="25" t="s">
        <v>70</v>
      </c>
      <c r="C6" s="25" t="s">
        <v>185</v>
      </c>
      <c r="D6" s="25" t="s">
        <v>182</v>
      </c>
      <c r="E6" s="25" t="s">
        <v>38</v>
      </c>
      <c r="F6" s="25" t="s">
        <v>12</v>
      </c>
      <c r="G6" s="25">
        <v>63</v>
      </c>
      <c r="H6" s="26"/>
      <c r="I6" s="26"/>
      <c r="J6" s="28">
        <f t="shared" si="0"/>
        <v>63</v>
      </c>
    </row>
    <row r="7" spans="1:10" s="6" customFormat="1" ht="18" customHeight="1" x14ac:dyDescent="0.2">
      <c r="A7" s="9">
        <v>4</v>
      </c>
      <c r="B7" s="4" t="s">
        <v>35</v>
      </c>
      <c r="C7" s="4" t="s">
        <v>36</v>
      </c>
      <c r="D7" s="4" t="s">
        <v>164</v>
      </c>
      <c r="E7" s="4" t="s">
        <v>38</v>
      </c>
      <c r="F7" s="4" t="s">
        <v>12</v>
      </c>
      <c r="G7" s="4">
        <v>53</v>
      </c>
      <c r="H7" s="4">
        <v>50</v>
      </c>
      <c r="I7" s="4">
        <v>44</v>
      </c>
      <c r="J7" s="16">
        <f t="shared" si="0"/>
        <v>53</v>
      </c>
    </row>
    <row r="8" spans="1:10" s="6" customFormat="1" ht="18" customHeight="1" x14ac:dyDescent="0.2">
      <c r="A8" s="9"/>
      <c r="B8" s="4"/>
      <c r="C8" s="4"/>
      <c r="D8" s="4"/>
      <c r="E8" s="4"/>
      <c r="F8" s="4"/>
      <c r="G8" s="4"/>
      <c r="H8" s="4"/>
      <c r="I8" s="4"/>
      <c r="J8" s="16"/>
    </row>
    <row r="9" spans="1:10" s="6" customFormat="1" ht="18" customHeight="1" x14ac:dyDescent="0.2">
      <c r="A9" s="9"/>
      <c r="B9" s="4"/>
      <c r="C9" s="4"/>
      <c r="D9" s="4"/>
      <c r="E9" s="4"/>
      <c r="F9" s="4"/>
      <c r="G9" s="4"/>
      <c r="H9" s="4"/>
      <c r="I9" s="4"/>
      <c r="J9" s="16"/>
    </row>
    <row r="10" spans="1:10" s="6" customFormat="1" ht="18" customHeight="1" x14ac:dyDescent="0.2">
      <c r="A10" s="11" t="str">
        <f>E11</f>
        <v>Marketenerinnen</v>
      </c>
      <c r="B10" s="4"/>
      <c r="C10" s="4"/>
      <c r="D10" s="4"/>
      <c r="E10" s="4"/>
      <c r="F10" s="4"/>
      <c r="G10" s="4"/>
      <c r="H10" s="4"/>
      <c r="I10" s="4"/>
      <c r="J10" s="16"/>
    </row>
    <row r="11" spans="1:10" s="6" customFormat="1" ht="18" customHeight="1" x14ac:dyDescent="0.2">
      <c r="A11" s="24">
        <v>1</v>
      </c>
      <c r="B11" s="25" t="s">
        <v>6</v>
      </c>
      <c r="C11" s="25" t="s">
        <v>86</v>
      </c>
      <c r="D11" s="25" t="s">
        <v>7</v>
      </c>
      <c r="E11" s="25" t="s">
        <v>368</v>
      </c>
      <c r="F11" s="25" t="s">
        <v>12</v>
      </c>
      <c r="G11" s="25">
        <v>85</v>
      </c>
      <c r="H11" s="26">
        <v>83</v>
      </c>
      <c r="I11" s="26">
        <v>82</v>
      </c>
      <c r="J11" s="27">
        <f>G11</f>
        <v>85</v>
      </c>
    </row>
    <row r="12" spans="1:10" s="6" customFormat="1" ht="18" customHeight="1" x14ac:dyDescent="0.2">
      <c r="A12" s="24">
        <v>2</v>
      </c>
      <c r="B12" s="25" t="s">
        <v>347</v>
      </c>
      <c r="C12" s="25" t="s">
        <v>86</v>
      </c>
      <c r="D12" s="25" t="s">
        <v>7</v>
      </c>
      <c r="E12" s="25" t="s">
        <v>368</v>
      </c>
      <c r="F12" s="25" t="s">
        <v>12</v>
      </c>
      <c r="G12" s="25">
        <v>75</v>
      </c>
      <c r="H12" s="26">
        <v>73</v>
      </c>
      <c r="I12" s="26">
        <v>65</v>
      </c>
      <c r="J12" s="27">
        <f t="shared" ref="J12:J75" si="1">G12</f>
        <v>75</v>
      </c>
    </row>
    <row r="13" spans="1:10" s="6" customFormat="1" ht="18" customHeight="1" x14ac:dyDescent="0.2">
      <c r="A13" s="24">
        <v>3</v>
      </c>
      <c r="B13" s="25" t="s">
        <v>310</v>
      </c>
      <c r="C13" s="25" t="s">
        <v>309</v>
      </c>
      <c r="D13" s="25" t="s">
        <v>33</v>
      </c>
      <c r="E13" s="25" t="s">
        <v>368</v>
      </c>
      <c r="F13" s="25" t="s">
        <v>12</v>
      </c>
      <c r="G13" s="25">
        <v>59</v>
      </c>
      <c r="H13" s="25"/>
      <c r="I13" s="25"/>
      <c r="J13" s="27">
        <f t="shared" si="1"/>
        <v>59</v>
      </c>
    </row>
    <row r="14" spans="1:10" s="6" customFormat="1" ht="18" customHeight="1" x14ac:dyDescent="0.2">
      <c r="A14" s="9">
        <v>4</v>
      </c>
      <c r="B14" s="4" t="s">
        <v>346</v>
      </c>
      <c r="C14" s="4" t="s">
        <v>86</v>
      </c>
      <c r="D14" s="4" t="s">
        <v>7</v>
      </c>
      <c r="E14" s="4" t="s">
        <v>368</v>
      </c>
      <c r="F14" s="4" t="s">
        <v>12</v>
      </c>
      <c r="G14" s="4">
        <v>53</v>
      </c>
      <c r="H14" s="4">
        <v>47</v>
      </c>
      <c r="I14" s="4">
        <v>40</v>
      </c>
      <c r="J14" s="16">
        <f t="shared" si="1"/>
        <v>53</v>
      </c>
    </row>
    <row r="15" spans="1:10" s="6" customFormat="1" ht="18" customHeight="1" x14ac:dyDescent="0.2">
      <c r="A15" s="9">
        <v>5</v>
      </c>
      <c r="B15" s="4" t="s">
        <v>217</v>
      </c>
      <c r="C15" s="4" t="s">
        <v>86</v>
      </c>
      <c r="D15" s="4" t="s">
        <v>7</v>
      </c>
      <c r="E15" s="4" t="s">
        <v>368</v>
      </c>
      <c r="F15" s="4" t="s">
        <v>12</v>
      </c>
      <c r="G15" s="4">
        <v>47</v>
      </c>
      <c r="H15" s="4"/>
      <c r="I15" s="4"/>
      <c r="J15" s="16">
        <f t="shared" si="1"/>
        <v>47</v>
      </c>
    </row>
    <row r="16" spans="1:10" s="6" customFormat="1" ht="18" customHeight="1" x14ac:dyDescent="0.2">
      <c r="A16" s="9">
        <v>6</v>
      </c>
      <c r="B16" s="4" t="s">
        <v>302</v>
      </c>
      <c r="C16" s="4" t="s">
        <v>318</v>
      </c>
      <c r="D16" s="4" t="s">
        <v>207</v>
      </c>
      <c r="E16" s="4" t="s">
        <v>368</v>
      </c>
      <c r="F16" s="4" t="s">
        <v>12</v>
      </c>
      <c r="G16" s="4">
        <v>43</v>
      </c>
      <c r="H16" s="4">
        <v>42</v>
      </c>
      <c r="I16" s="4">
        <v>37</v>
      </c>
      <c r="J16" s="16">
        <f t="shared" si="1"/>
        <v>43</v>
      </c>
    </row>
    <row r="17" spans="1:10" s="6" customFormat="1" ht="18" customHeight="1" x14ac:dyDescent="0.2">
      <c r="A17" s="9"/>
      <c r="B17" s="4"/>
      <c r="C17" s="4"/>
      <c r="D17" s="4"/>
      <c r="E17" s="4"/>
      <c r="F17" s="4"/>
      <c r="G17" s="4"/>
      <c r="H17" s="4"/>
      <c r="I17" s="4"/>
      <c r="J17" s="16"/>
    </row>
    <row r="18" spans="1:10" s="6" customFormat="1" ht="18" customHeight="1" x14ac:dyDescent="0.2">
      <c r="A18" s="11" t="str">
        <f>E19</f>
        <v>Schützenklasse</v>
      </c>
      <c r="B18" s="4"/>
      <c r="C18" s="4"/>
      <c r="D18" s="4"/>
      <c r="E18" s="4"/>
      <c r="F18" s="4"/>
      <c r="G18" s="4"/>
      <c r="H18" s="4"/>
      <c r="I18" s="4"/>
      <c r="J18" s="16"/>
    </row>
    <row r="19" spans="1:10" s="6" customFormat="1" ht="18" customHeight="1" x14ac:dyDescent="0.2">
      <c r="A19" s="24">
        <v>1</v>
      </c>
      <c r="B19" s="25" t="s">
        <v>154</v>
      </c>
      <c r="C19" s="25" t="s">
        <v>118</v>
      </c>
      <c r="D19" s="25" t="s">
        <v>111</v>
      </c>
      <c r="E19" s="25" t="s">
        <v>22</v>
      </c>
      <c r="F19" s="25" t="s">
        <v>12</v>
      </c>
      <c r="G19" s="25">
        <v>92</v>
      </c>
      <c r="H19" s="26">
        <v>88</v>
      </c>
      <c r="I19" s="26">
        <v>86</v>
      </c>
      <c r="J19" s="27">
        <f t="shared" si="1"/>
        <v>92</v>
      </c>
    </row>
    <row r="20" spans="1:10" s="6" customFormat="1" ht="18" customHeight="1" x14ac:dyDescent="0.2">
      <c r="A20" s="24">
        <v>2</v>
      </c>
      <c r="B20" s="25" t="s">
        <v>55</v>
      </c>
      <c r="C20" s="25" t="s">
        <v>56</v>
      </c>
      <c r="D20" s="25" t="s">
        <v>33</v>
      </c>
      <c r="E20" s="25" t="s">
        <v>22</v>
      </c>
      <c r="F20" s="25" t="s">
        <v>12</v>
      </c>
      <c r="G20" s="25">
        <v>92</v>
      </c>
      <c r="H20" s="26">
        <v>86</v>
      </c>
      <c r="I20" s="26">
        <v>85</v>
      </c>
      <c r="J20" s="27">
        <f t="shared" si="1"/>
        <v>92</v>
      </c>
    </row>
    <row r="21" spans="1:10" s="6" customFormat="1" ht="18" customHeight="1" x14ac:dyDescent="0.2">
      <c r="A21" s="24">
        <v>3</v>
      </c>
      <c r="B21" s="25" t="s">
        <v>62</v>
      </c>
      <c r="C21" s="25" t="s">
        <v>63</v>
      </c>
      <c r="D21" s="25" t="s">
        <v>2</v>
      </c>
      <c r="E21" s="25" t="s">
        <v>22</v>
      </c>
      <c r="F21" s="25" t="s">
        <v>12</v>
      </c>
      <c r="G21" s="25">
        <v>91</v>
      </c>
      <c r="H21" s="26">
        <v>73</v>
      </c>
      <c r="I21" s="26">
        <v>67</v>
      </c>
      <c r="J21" s="27">
        <f t="shared" si="1"/>
        <v>91</v>
      </c>
    </row>
    <row r="22" spans="1:10" s="6" customFormat="1" ht="18" customHeight="1" x14ac:dyDescent="0.2">
      <c r="A22" s="29">
        <v>4</v>
      </c>
      <c r="B22" s="30" t="s">
        <v>122</v>
      </c>
      <c r="C22" s="30" t="s">
        <v>357</v>
      </c>
      <c r="D22" s="30" t="s">
        <v>316</v>
      </c>
      <c r="E22" s="30" t="s">
        <v>22</v>
      </c>
      <c r="F22" s="30" t="s">
        <v>12</v>
      </c>
      <c r="G22" s="30">
        <v>90</v>
      </c>
      <c r="H22" s="34">
        <v>87</v>
      </c>
      <c r="I22" s="34">
        <v>86</v>
      </c>
      <c r="J22" s="31">
        <f t="shared" si="1"/>
        <v>90</v>
      </c>
    </row>
    <row r="23" spans="1:10" s="6" customFormat="1" ht="18" customHeight="1" x14ac:dyDescent="0.2">
      <c r="A23" s="29">
        <v>5</v>
      </c>
      <c r="B23" s="30" t="s">
        <v>35</v>
      </c>
      <c r="C23" s="30" t="s">
        <v>118</v>
      </c>
      <c r="D23" s="30" t="s">
        <v>111</v>
      </c>
      <c r="E23" s="30" t="s">
        <v>22</v>
      </c>
      <c r="F23" s="30" t="s">
        <v>12</v>
      </c>
      <c r="G23" s="30">
        <v>89</v>
      </c>
      <c r="H23" s="34">
        <v>89</v>
      </c>
      <c r="I23" s="34">
        <v>79</v>
      </c>
      <c r="J23" s="31">
        <f t="shared" si="1"/>
        <v>89</v>
      </c>
    </row>
    <row r="24" spans="1:10" s="6" customFormat="1" ht="18" customHeight="1" x14ac:dyDescent="0.2">
      <c r="A24" s="29">
        <v>6</v>
      </c>
      <c r="B24" s="30" t="s">
        <v>260</v>
      </c>
      <c r="C24" s="30" t="s">
        <v>231</v>
      </c>
      <c r="D24" s="30" t="s">
        <v>2</v>
      </c>
      <c r="E24" s="30" t="s">
        <v>22</v>
      </c>
      <c r="F24" s="30" t="s">
        <v>12</v>
      </c>
      <c r="G24" s="30">
        <v>88</v>
      </c>
      <c r="H24" s="34">
        <v>85</v>
      </c>
      <c r="I24" s="34">
        <v>80</v>
      </c>
      <c r="J24" s="31">
        <f t="shared" si="1"/>
        <v>88</v>
      </c>
    </row>
    <row r="25" spans="1:10" s="6" customFormat="1" ht="18" customHeight="1" x14ac:dyDescent="0.2">
      <c r="A25" s="29">
        <v>7</v>
      </c>
      <c r="B25" s="30" t="s">
        <v>95</v>
      </c>
      <c r="C25" s="30" t="s">
        <v>96</v>
      </c>
      <c r="D25" s="30" t="s">
        <v>94</v>
      </c>
      <c r="E25" s="30" t="s">
        <v>22</v>
      </c>
      <c r="F25" s="30" t="s">
        <v>12</v>
      </c>
      <c r="G25" s="30">
        <v>88</v>
      </c>
      <c r="H25" s="34">
        <v>84</v>
      </c>
      <c r="I25" s="34">
        <v>76</v>
      </c>
      <c r="J25" s="31">
        <f t="shared" si="1"/>
        <v>88</v>
      </c>
    </row>
    <row r="26" spans="1:10" s="6" customFormat="1" ht="18" customHeight="1" x14ac:dyDescent="0.2">
      <c r="A26" s="29">
        <v>8</v>
      </c>
      <c r="B26" s="30" t="s">
        <v>82</v>
      </c>
      <c r="C26" s="30" t="s">
        <v>119</v>
      </c>
      <c r="D26" s="30" t="s">
        <v>94</v>
      </c>
      <c r="E26" s="30" t="s">
        <v>22</v>
      </c>
      <c r="F26" s="30" t="s">
        <v>12</v>
      </c>
      <c r="G26" s="30">
        <v>87</v>
      </c>
      <c r="H26" s="34"/>
      <c r="I26" s="34"/>
      <c r="J26" s="31">
        <f t="shared" si="1"/>
        <v>87</v>
      </c>
    </row>
    <row r="27" spans="1:10" s="6" customFormat="1" ht="18" customHeight="1" x14ac:dyDescent="0.2">
      <c r="A27" s="29">
        <v>9</v>
      </c>
      <c r="B27" s="30" t="s">
        <v>60</v>
      </c>
      <c r="C27" s="30" t="s">
        <v>14</v>
      </c>
      <c r="D27" s="30" t="s">
        <v>2</v>
      </c>
      <c r="E27" s="30" t="s">
        <v>22</v>
      </c>
      <c r="F27" s="30" t="s">
        <v>12</v>
      </c>
      <c r="G27" s="30">
        <v>86</v>
      </c>
      <c r="H27" s="34">
        <v>84</v>
      </c>
      <c r="I27" s="34">
        <v>78</v>
      </c>
      <c r="J27" s="31">
        <f t="shared" si="1"/>
        <v>86</v>
      </c>
    </row>
    <row r="28" spans="1:10" s="6" customFormat="1" ht="18" customHeight="1" x14ac:dyDescent="0.2">
      <c r="A28" s="29">
        <v>10</v>
      </c>
      <c r="B28" s="30" t="s">
        <v>195</v>
      </c>
      <c r="C28" s="30" t="s">
        <v>196</v>
      </c>
      <c r="D28" s="30" t="s">
        <v>197</v>
      </c>
      <c r="E28" s="30" t="s">
        <v>22</v>
      </c>
      <c r="F28" s="30" t="s">
        <v>12</v>
      </c>
      <c r="G28" s="30">
        <v>86</v>
      </c>
      <c r="H28" s="34">
        <v>78</v>
      </c>
      <c r="I28" s="34"/>
      <c r="J28" s="31">
        <f t="shared" si="1"/>
        <v>86</v>
      </c>
    </row>
    <row r="29" spans="1:10" s="6" customFormat="1" ht="18" customHeight="1" x14ac:dyDescent="0.2">
      <c r="A29" s="35">
        <v>11</v>
      </c>
      <c r="B29" s="36" t="s">
        <v>92</v>
      </c>
      <c r="C29" s="36" t="s">
        <v>93</v>
      </c>
      <c r="D29" s="36" t="s">
        <v>94</v>
      </c>
      <c r="E29" s="36" t="s">
        <v>22</v>
      </c>
      <c r="F29" s="36" t="s">
        <v>12</v>
      </c>
      <c r="G29" s="36">
        <v>85</v>
      </c>
      <c r="H29" s="32">
        <v>77</v>
      </c>
      <c r="I29" s="32">
        <v>72</v>
      </c>
      <c r="J29" s="33">
        <f t="shared" si="1"/>
        <v>85</v>
      </c>
    </row>
    <row r="30" spans="1:10" s="6" customFormat="1" ht="18" customHeight="1" x14ac:dyDescent="0.2">
      <c r="A30" s="35">
        <v>12</v>
      </c>
      <c r="B30" s="36" t="s">
        <v>89</v>
      </c>
      <c r="C30" s="36" t="s">
        <v>90</v>
      </c>
      <c r="D30" s="36" t="s">
        <v>111</v>
      </c>
      <c r="E30" s="36" t="s">
        <v>22</v>
      </c>
      <c r="F30" s="36" t="s">
        <v>12</v>
      </c>
      <c r="G30" s="36">
        <v>85</v>
      </c>
      <c r="H30" s="32">
        <v>67</v>
      </c>
      <c r="I30" s="32">
        <v>55</v>
      </c>
      <c r="J30" s="33">
        <f t="shared" si="1"/>
        <v>85</v>
      </c>
    </row>
    <row r="31" spans="1:10" s="6" customFormat="1" ht="18" customHeight="1" x14ac:dyDescent="0.2">
      <c r="A31" s="35">
        <v>13</v>
      </c>
      <c r="B31" s="36" t="s">
        <v>279</v>
      </c>
      <c r="C31" s="36" t="s">
        <v>317</v>
      </c>
      <c r="D31" s="36" t="s">
        <v>316</v>
      </c>
      <c r="E31" s="36" t="s">
        <v>22</v>
      </c>
      <c r="F31" s="36" t="s">
        <v>12</v>
      </c>
      <c r="G31" s="36">
        <v>84</v>
      </c>
      <c r="H31" s="32">
        <v>79</v>
      </c>
      <c r="I31" s="32">
        <v>73</v>
      </c>
      <c r="J31" s="33">
        <f t="shared" si="1"/>
        <v>84</v>
      </c>
    </row>
    <row r="32" spans="1:10" s="6" customFormat="1" ht="18" customHeight="1" x14ac:dyDescent="0.2">
      <c r="A32" s="35">
        <v>14</v>
      </c>
      <c r="B32" s="36" t="s">
        <v>165</v>
      </c>
      <c r="C32" s="36" t="s">
        <v>166</v>
      </c>
      <c r="D32" s="36" t="s">
        <v>106</v>
      </c>
      <c r="E32" s="36" t="s">
        <v>22</v>
      </c>
      <c r="F32" s="36" t="s">
        <v>12</v>
      </c>
      <c r="G32" s="36">
        <v>83</v>
      </c>
      <c r="H32" s="32">
        <v>82</v>
      </c>
      <c r="I32" s="32">
        <v>81</v>
      </c>
      <c r="J32" s="33">
        <f t="shared" si="1"/>
        <v>83</v>
      </c>
    </row>
    <row r="33" spans="1:10" s="6" customFormat="1" ht="18" customHeight="1" x14ac:dyDescent="0.2">
      <c r="A33" s="35">
        <v>15</v>
      </c>
      <c r="B33" s="36" t="s">
        <v>334</v>
      </c>
      <c r="C33" s="36" t="s">
        <v>335</v>
      </c>
      <c r="D33" s="36" t="s">
        <v>111</v>
      </c>
      <c r="E33" s="36" t="s">
        <v>22</v>
      </c>
      <c r="F33" s="36" t="s">
        <v>12</v>
      </c>
      <c r="G33" s="36">
        <v>83</v>
      </c>
      <c r="H33" s="32">
        <v>76</v>
      </c>
      <c r="I33" s="32">
        <v>76</v>
      </c>
      <c r="J33" s="33">
        <f t="shared" si="1"/>
        <v>83</v>
      </c>
    </row>
    <row r="34" spans="1:10" s="6" customFormat="1" ht="18" customHeight="1" x14ac:dyDescent="0.2">
      <c r="A34" s="35">
        <v>16</v>
      </c>
      <c r="B34" s="36" t="s">
        <v>72</v>
      </c>
      <c r="C34" s="36" t="s">
        <v>198</v>
      </c>
      <c r="D34" s="36" t="s">
        <v>197</v>
      </c>
      <c r="E34" s="36" t="s">
        <v>22</v>
      </c>
      <c r="F34" s="36" t="s">
        <v>12</v>
      </c>
      <c r="G34" s="36">
        <v>82</v>
      </c>
      <c r="H34" s="32">
        <v>80</v>
      </c>
      <c r="I34" s="32"/>
      <c r="J34" s="33">
        <f t="shared" si="1"/>
        <v>82</v>
      </c>
    </row>
    <row r="35" spans="1:10" s="6" customFormat="1" ht="18" customHeight="1" x14ac:dyDescent="0.2">
      <c r="A35" s="35">
        <v>17</v>
      </c>
      <c r="B35" s="36" t="s">
        <v>192</v>
      </c>
      <c r="C35" s="36" t="s">
        <v>193</v>
      </c>
      <c r="D35" s="36" t="s">
        <v>33</v>
      </c>
      <c r="E35" s="36" t="s">
        <v>22</v>
      </c>
      <c r="F35" s="36" t="s">
        <v>12</v>
      </c>
      <c r="G35" s="36">
        <v>82</v>
      </c>
      <c r="H35" s="32">
        <v>76</v>
      </c>
      <c r="I35" s="32">
        <v>75</v>
      </c>
      <c r="J35" s="33">
        <f t="shared" si="1"/>
        <v>82</v>
      </c>
    </row>
    <row r="36" spans="1:10" s="6" customFormat="1" ht="18" customHeight="1" x14ac:dyDescent="0.2">
      <c r="A36" s="35">
        <v>18</v>
      </c>
      <c r="B36" s="36" t="s">
        <v>52</v>
      </c>
      <c r="C36" s="36" t="s">
        <v>53</v>
      </c>
      <c r="D36" s="36" t="s">
        <v>33</v>
      </c>
      <c r="E36" s="36" t="s">
        <v>22</v>
      </c>
      <c r="F36" s="36" t="s">
        <v>12</v>
      </c>
      <c r="G36" s="36">
        <v>82</v>
      </c>
      <c r="H36" s="32">
        <v>72</v>
      </c>
      <c r="I36" s="32">
        <v>71</v>
      </c>
      <c r="J36" s="33">
        <f t="shared" si="1"/>
        <v>82</v>
      </c>
    </row>
    <row r="37" spans="1:10" s="6" customFormat="1" ht="18" customHeight="1" x14ac:dyDescent="0.2">
      <c r="A37" s="35">
        <v>19</v>
      </c>
      <c r="B37" s="36" t="s">
        <v>120</v>
      </c>
      <c r="C37" s="36" t="s">
        <v>121</v>
      </c>
      <c r="D37" s="36" t="s">
        <v>33</v>
      </c>
      <c r="E37" s="36" t="s">
        <v>22</v>
      </c>
      <c r="F37" s="36" t="s">
        <v>12</v>
      </c>
      <c r="G37" s="36">
        <v>81</v>
      </c>
      <c r="H37" s="32">
        <v>80</v>
      </c>
      <c r="I37" s="32">
        <v>77</v>
      </c>
      <c r="J37" s="33">
        <f t="shared" si="1"/>
        <v>81</v>
      </c>
    </row>
    <row r="38" spans="1:10" s="6" customFormat="1" ht="18" customHeight="1" x14ac:dyDescent="0.2">
      <c r="A38" s="35">
        <v>20</v>
      </c>
      <c r="B38" s="36" t="s">
        <v>177</v>
      </c>
      <c r="C38" s="36" t="s">
        <v>178</v>
      </c>
      <c r="D38" s="36" t="s">
        <v>79</v>
      </c>
      <c r="E38" s="36" t="s">
        <v>22</v>
      </c>
      <c r="F38" s="36" t="s">
        <v>12</v>
      </c>
      <c r="G38" s="36">
        <v>81</v>
      </c>
      <c r="H38" s="32">
        <v>71</v>
      </c>
      <c r="I38" s="32">
        <v>71</v>
      </c>
      <c r="J38" s="33">
        <f t="shared" si="1"/>
        <v>81</v>
      </c>
    </row>
    <row r="39" spans="1:10" s="6" customFormat="1" ht="18" customHeight="1" x14ac:dyDescent="0.2">
      <c r="A39" s="9">
        <v>21</v>
      </c>
      <c r="B39" s="4" t="s">
        <v>28</v>
      </c>
      <c r="C39" s="4" t="s">
        <v>300</v>
      </c>
      <c r="D39" s="4" t="s">
        <v>207</v>
      </c>
      <c r="E39" s="4" t="s">
        <v>22</v>
      </c>
      <c r="F39" s="4" t="s">
        <v>12</v>
      </c>
      <c r="G39" s="4">
        <v>81</v>
      </c>
      <c r="H39" s="4"/>
      <c r="I39" s="4"/>
      <c r="J39" s="16">
        <f t="shared" si="1"/>
        <v>81</v>
      </c>
    </row>
    <row r="40" spans="1:10" s="6" customFormat="1" ht="18" customHeight="1" x14ac:dyDescent="0.2">
      <c r="A40" s="9">
        <v>22</v>
      </c>
      <c r="B40" s="4" t="s">
        <v>70</v>
      </c>
      <c r="C40" s="4" t="s">
        <v>315</v>
      </c>
      <c r="D40" s="4" t="s">
        <v>316</v>
      </c>
      <c r="E40" s="4" t="s">
        <v>22</v>
      </c>
      <c r="F40" s="4" t="s">
        <v>12</v>
      </c>
      <c r="G40" s="4">
        <v>80</v>
      </c>
      <c r="H40" s="4">
        <v>76</v>
      </c>
      <c r="I40" s="4">
        <v>76</v>
      </c>
      <c r="J40" s="16">
        <f t="shared" si="1"/>
        <v>80</v>
      </c>
    </row>
    <row r="41" spans="1:10" s="6" customFormat="1" ht="18" customHeight="1" x14ac:dyDescent="0.2">
      <c r="A41" s="9">
        <v>23</v>
      </c>
      <c r="B41" s="4" t="s">
        <v>158</v>
      </c>
      <c r="C41" s="4" t="s">
        <v>194</v>
      </c>
      <c r="D41" s="4" t="s">
        <v>33</v>
      </c>
      <c r="E41" s="4" t="s">
        <v>22</v>
      </c>
      <c r="F41" s="4" t="s">
        <v>12</v>
      </c>
      <c r="G41" s="4">
        <v>80</v>
      </c>
      <c r="H41" s="4">
        <v>75</v>
      </c>
      <c r="I41" s="4">
        <v>64</v>
      </c>
      <c r="J41" s="16">
        <f t="shared" si="1"/>
        <v>80</v>
      </c>
    </row>
    <row r="42" spans="1:10" s="6" customFormat="1" ht="18" customHeight="1" x14ac:dyDescent="0.2">
      <c r="A42" s="9">
        <v>24</v>
      </c>
      <c r="B42" s="4" t="s">
        <v>135</v>
      </c>
      <c r="C42" s="4" t="s">
        <v>183</v>
      </c>
      <c r="D42" s="4" t="s">
        <v>33</v>
      </c>
      <c r="E42" s="4" t="s">
        <v>22</v>
      </c>
      <c r="F42" s="4" t="s">
        <v>12</v>
      </c>
      <c r="G42" s="4">
        <v>79</v>
      </c>
      <c r="H42" s="4">
        <v>79</v>
      </c>
      <c r="I42" s="4">
        <v>74</v>
      </c>
      <c r="J42" s="16">
        <f t="shared" si="1"/>
        <v>79</v>
      </c>
    </row>
    <row r="43" spans="1:10" s="6" customFormat="1" ht="18" customHeight="1" x14ac:dyDescent="0.2">
      <c r="A43" s="9">
        <v>25</v>
      </c>
      <c r="B43" s="4" t="s">
        <v>72</v>
      </c>
      <c r="C43" s="4" t="s">
        <v>78</v>
      </c>
      <c r="D43" s="4" t="s">
        <v>79</v>
      </c>
      <c r="E43" s="4" t="s">
        <v>22</v>
      </c>
      <c r="F43" s="4" t="s">
        <v>12</v>
      </c>
      <c r="G43" s="4">
        <v>79</v>
      </c>
      <c r="H43" s="4">
        <v>77</v>
      </c>
      <c r="I43" s="4">
        <v>77</v>
      </c>
      <c r="J43" s="16">
        <f t="shared" si="1"/>
        <v>79</v>
      </c>
    </row>
    <row r="44" spans="1:10" s="6" customFormat="1" ht="18" customHeight="1" x14ac:dyDescent="0.2">
      <c r="A44" s="9">
        <v>26</v>
      </c>
      <c r="B44" s="4" t="s">
        <v>87</v>
      </c>
      <c r="C44" s="4" t="s">
        <v>257</v>
      </c>
      <c r="D44" s="4" t="s">
        <v>30</v>
      </c>
      <c r="E44" s="4" t="s">
        <v>22</v>
      </c>
      <c r="F44" s="4" t="s">
        <v>12</v>
      </c>
      <c r="G44" s="4">
        <v>79</v>
      </c>
      <c r="H44" s="4">
        <v>72</v>
      </c>
      <c r="I44" s="4">
        <v>68</v>
      </c>
      <c r="J44" s="16">
        <f t="shared" si="1"/>
        <v>79</v>
      </c>
    </row>
    <row r="45" spans="1:10" s="6" customFormat="1" ht="18" customHeight="1" x14ac:dyDescent="0.2">
      <c r="A45" s="9">
        <v>27</v>
      </c>
      <c r="B45" s="4" t="s">
        <v>122</v>
      </c>
      <c r="C45" s="4" t="s">
        <v>223</v>
      </c>
      <c r="D45" s="4" t="s">
        <v>164</v>
      </c>
      <c r="E45" s="4" t="s">
        <v>22</v>
      </c>
      <c r="F45" s="4" t="s">
        <v>12</v>
      </c>
      <c r="G45" s="4">
        <v>79</v>
      </c>
      <c r="H45" s="4"/>
      <c r="I45" s="4"/>
      <c r="J45" s="16">
        <f t="shared" si="1"/>
        <v>79</v>
      </c>
    </row>
    <row r="46" spans="1:10" s="6" customFormat="1" ht="18" customHeight="1" x14ac:dyDescent="0.2">
      <c r="A46" s="9">
        <v>28</v>
      </c>
      <c r="B46" s="4" t="s">
        <v>97</v>
      </c>
      <c r="C46" s="4" t="s">
        <v>243</v>
      </c>
      <c r="D46" s="4" t="s">
        <v>164</v>
      </c>
      <c r="E46" s="4" t="s">
        <v>22</v>
      </c>
      <c r="F46" s="4" t="s">
        <v>12</v>
      </c>
      <c r="G46" s="4">
        <v>79</v>
      </c>
      <c r="H46" s="4"/>
      <c r="I46" s="4"/>
      <c r="J46" s="16">
        <f t="shared" si="1"/>
        <v>79</v>
      </c>
    </row>
    <row r="47" spans="1:10" s="6" customFormat="1" ht="18" customHeight="1" x14ac:dyDescent="0.2">
      <c r="A47" s="9">
        <v>29</v>
      </c>
      <c r="B47" s="4" t="s">
        <v>32</v>
      </c>
      <c r="C47" s="4" t="s">
        <v>29</v>
      </c>
      <c r="D47" s="4" t="s">
        <v>33</v>
      </c>
      <c r="E47" s="4" t="s">
        <v>22</v>
      </c>
      <c r="F47" s="4" t="s">
        <v>12</v>
      </c>
      <c r="G47" s="4">
        <v>78</v>
      </c>
      <c r="H47" s="4">
        <v>77</v>
      </c>
      <c r="I47" s="4">
        <v>76</v>
      </c>
      <c r="J47" s="16">
        <f t="shared" si="1"/>
        <v>78</v>
      </c>
    </row>
    <row r="48" spans="1:10" s="6" customFormat="1" ht="18" customHeight="1" x14ac:dyDescent="0.2">
      <c r="A48" s="9">
        <v>30</v>
      </c>
      <c r="B48" s="4" t="s">
        <v>60</v>
      </c>
      <c r="C48" s="4" t="s">
        <v>231</v>
      </c>
      <c r="D48" s="4" t="s">
        <v>41</v>
      </c>
      <c r="E48" s="4" t="s">
        <v>22</v>
      </c>
      <c r="F48" s="4" t="s">
        <v>12</v>
      </c>
      <c r="G48" s="4">
        <v>78</v>
      </c>
      <c r="H48" s="4">
        <v>77</v>
      </c>
      <c r="I48" s="4">
        <v>74</v>
      </c>
      <c r="J48" s="16">
        <f t="shared" si="1"/>
        <v>78</v>
      </c>
    </row>
    <row r="49" spans="1:10" s="6" customFormat="1" ht="18" customHeight="1" x14ac:dyDescent="0.2">
      <c r="A49" s="9">
        <v>31</v>
      </c>
      <c r="B49" s="4" t="s">
        <v>205</v>
      </c>
      <c r="C49" s="4" t="s">
        <v>206</v>
      </c>
      <c r="D49" s="4" t="s">
        <v>207</v>
      </c>
      <c r="E49" s="4" t="s">
        <v>22</v>
      </c>
      <c r="F49" s="4" t="s">
        <v>12</v>
      </c>
      <c r="G49" s="4">
        <v>77</v>
      </c>
      <c r="H49" s="4">
        <v>76</v>
      </c>
      <c r="I49" s="4">
        <v>75</v>
      </c>
      <c r="J49" s="16">
        <f t="shared" si="1"/>
        <v>77</v>
      </c>
    </row>
    <row r="50" spans="1:10" s="6" customFormat="1" ht="18" customHeight="1" x14ac:dyDescent="0.2">
      <c r="A50" s="9">
        <v>32</v>
      </c>
      <c r="B50" s="4" t="s">
        <v>109</v>
      </c>
      <c r="C50" s="4" t="s">
        <v>110</v>
      </c>
      <c r="D50" s="4" t="s">
        <v>111</v>
      </c>
      <c r="E50" s="4" t="s">
        <v>22</v>
      </c>
      <c r="F50" s="4" t="s">
        <v>12</v>
      </c>
      <c r="G50" s="4">
        <v>77</v>
      </c>
      <c r="H50" s="4">
        <v>76</v>
      </c>
      <c r="I50" s="4">
        <v>71</v>
      </c>
      <c r="J50" s="16">
        <f t="shared" si="1"/>
        <v>77</v>
      </c>
    </row>
    <row r="51" spans="1:10" s="6" customFormat="1" ht="18" customHeight="1" x14ac:dyDescent="0.2">
      <c r="A51" s="9">
        <v>33</v>
      </c>
      <c r="B51" s="4" t="s">
        <v>200</v>
      </c>
      <c r="C51" s="4" t="s">
        <v>230</v>
      </c>
      <c r="D51" s="4" t="s">
        <v>41</v>
      </c>
      <c r="E51" s="4" t="s">
        <v>22</v>
      </c>
      <c r="F51" s="4" t="s">
        <v>12</v>
      </c>
      <c r="G51" s="4">
        <v>77</v>
      </c>
      <c r="H51" s="4">
        <v>76</v>
      </c>
      <c r="I51" s="4">
        <v>66</v>
      </c>
      <c r="J51" s="16">
        <f t="shared" si="1"/>
        <v>77</v>
      </c>
    </row>
    <row r="52" spans="1:10" s="6" customFormat="1" ht="18" customHeight="1" x14ac:dyDescent="0.2">
      <c r="A52" s="9">
        <v>34</v>
      </c>
      <c r="B52" s="4" t="s">
        <v>85</v>
      </c>
      <c r="C52" s="4" t="s">
        <v>86</v>
      </c>
      <c r="D52" s="4" t="s">
        <v>75</v>
      </c>
      <c r="E52" s="4" t="s">
        <v>22</v>
      </c>
      <c r="F52" s="4" t="s">
        <v>12</v>
      </c>
      <c r="G52" s="4">
        <v>77</v>
      </c>
      <c r="H52" s="4">
        <v>70</v>
      </c>
      <c r="I52" s="4"/>
      <c r="J52" s="16">
        <f t="shared" si="1"/>
        <v>77</v>
      </c>
    </row>
    <row r="53" spans="1:10" s="6" customFormat="1" ht="18" customHeight="1" x14ac:dyDescent="0.2">
      <c r="A53" s="9">
        <v>35</v>
      </c>
      <c r="B53" s="4" t="s">
        <v>203</v>
      </c>
      <c r="C53" s="4" t="s">
        <v>204</v>
      </c>
      <c r="D53" s="4" t="s">
        <v>197</v>
      </c>
      <c r="E53" s="4" t="s">
        <v>22</v>
      </c>
      <c r="F53" s="4" t="s">
        <v>12</v>
      </c>
      <c r="G53" s="4">
        <v>77</v>
      </c>
      <c r="H53" s="4"/>
      <c r="I53" s="4"/>
      <c r="J53" s="16">
        <f t="shared" si="1"/>
        <v>77</v>
      </c>
    </row>
    <row r="54" spans="1:10" s="6" customFormat="1" ht="18" customHeight="1" x14ac:dyDescent="0.2">
      <c r="A54" s="9">
        <v>36</v>
      </c>
      <c r="B54" s="4" t="s">
        <v>259</v>
      </c>
      <c r="C54" s="4" t="s">
        <v>86</v>
      </c>
      <c r="D54" s="4" t="s">
        <v>7</v>
      </c>
      <c r="E54" s="4" t="s">
        <v>22</v>
      </c>
      <c r="F54" s="4" t="s">
        <v>12</v>
      </c>
      <c r="G54" s="4">
        <v>77</v>
      </c>
      <c r="H54" s="4"/>
      <c r="I54" s="4"/>
      <c r="J54" s="16">
        <f t="shared" si="1"/>
        <v>77</v>
      </c>
    </row>
    <row r="55" spans="1:10" s="6" customFormat="1" ht="18" customHeight="1" x14ac:dyDescent="0.2">
      <c r="A55" s="9">
        <v>37</v>
      </c>
      <c r="B55" s="4" t="s">
        <v>97</v>
      </c>
      <c r="C55" s="4" t="s">
        <v>300</v>
      </c>
      <c r="D55" s="4" t="s">
        <v>111</v>
      </c>
      <c r="E55" s="4" t="s">
        <v>22</v>
      </c>
      <c r="F55" s="4" t="s">
        <v>12</v>
      </c>
      <c r="G55" s="4">
        <v>76</v>
      </c>
      <c r="H55" s="4">
        <v>65</v>
      </c>
      <c r="I55" s="4">
        <v>45</v>
      </c>
      <c r="J55" s="16">
        <f t="shared" si="1"/>
        <v>76</v>
      </c>
    </row>
    <row r="56" spans="1:10" s="6" customFormat="1" ht="18" customHeight="1" x14ac:dyDescent="0.2">
      <c r="A56" s="9">
        <v>38</v>
      </c>
      <c r="B56" s="4" t="s">
        <v>184</v>
      </c>
      <c r="C56" s="4" t="s">
        <v>185</v>
      </c>
      <c r="D56" s="4" t="s">
        <v>182</v>
      </c>
      <c r="E56" s="4" t="s">
        <v>22</v>
      </c>
      <c r="F56" s="4" t="s">
        <v>12</v>
      </c>
      <c r="G56" s="4">
        <v>76</v>
      </c>
      <c r="H56" s="4">
        <v>38</v>
      </c>
      <c r="I56" s="4"/>
      <c r="J56" s="16">
        <f t="shared" si="1"/>
        <v>76</v>
      </c>
    </row>
    <row r="57" spans="1:10" s="6" customFormat="1" ht="18" customHeight="1" x14ac:dyDescent="0.2">
      <c r="A57" s="9">
        <v>39</v>
      </c>
      <c r="B57" s="4" t="s">
        <v>89</v>
      </c>
      <c r="C57" s="4" t="s">
        <v>253</v>
      </c>
      <c r="D57" s="4" t="s">
        <v>2</v>
      </c>
      <c r="E57" s="4" t="s">
        <v>22</v>
      </c>
      <c r="F57" s="4" t="s">
        <v>12</v>
      </c>
      <c r="G57" s="4">
        <v>75</v>
      </c>
      <c r="H57" s="4">
        <v>75</v>
      </c>
      <c r="I57" s="4"/>
      <c r="J57" s="16">
        <f t="shared" si="1"/>
        <v>75</v>
      </c>
    </row>
    <row r="58" spans="1:10" s="6" customFormat="1" ht="18" customHeight="1" x14ac:dyDescent="0.2">
      <c r="A58" s="9">
        <v>40</v>
      </c>
      <c r="B58" s="4" t="s">
        <v>135</v>
      </c>
      <c r="C58" s="4" t="s">
        <v>129</v>
      </c>
      <c r="D58" s="4" t="s">
        <v>33</v>
      </c>
      <c r="E58" s="4" t="s">
        <v>22</v>
      </c>
      <c r="F58" s="4" t="s">
        <v>12</v>
      </c>
      <c r="G58" s="4">
        <v>75</v>
      </c>
      <c r="H58" s="4">
        <v>59</v>
      </c>
      <c r="I58" s="4">
        <v>58</v>
      </c>
      <c r="J58" s="16">
        <f t="shared" si="1"/>
        <v>75</v>
      </c>
    </row>
    <row r="59" spans="1:10" s="6" customFormat="1" ht="18" customHeight="1" x14ac:dyDescent="0.2">
      <c r="A59" s="9">
        <v>41</v>
      </c>
      <c r="B59" s="4" t="s">
        <v>24</v>
      </c>
      <c r="C59" s="4" t="s">
        <v>86</v>
      </c>
      <c r="D59" s="4" t="s">
        <v>7</v>
      </c>
      <c r="E59" s="4" t="s">
        <v>22</v>
      </c>
      <c r="F59" s="4" t="s">
        <v>12</v>
      </c>
      <c r="G59" s="4">
        <v>74</v>
      </c>
      <c r="H59" s="4">
        <v>74</v>
      </c>
      <c r="I59" s="4">
        <v>73</v>
      </c>
      <c r="J59" s="16">
        <f t="shared" si="1"/>
        <v>74</v>
      </c>
    </row>
    <row r="60" spans="1:10" s="6" customFormat="1" ht="18" customHeight="1" x14ac:dyDescent="0.2">
      <c r="A60" s="9">
        <v>42</v>
      </c>
      <c r="B60" s="4" t="s">
        <v>354</v>
      </c>
      <c r="C60" s="4" t="s">
        <v>322</v>
      </c>
      <c r="D60" s="4" t="s">
        <v>33</v>
      </c>
      <c r="E60" s="4" t="s">
        <v>22</v>
      </c>
      <c r="F60" s="4" t="s">
        <v>12</v>
      </c>
      <c r="G60" s="4">
        <v>74</v>
      </c>
      <c r="H60" s="4">
        <v>72</v>
      </c>
      <c r="I60" s="4">
        <v>57</v>
      </c>
      <c r="J60" s="16">
        <f t="shared" si="1"/>
        <v>74</v>
      </c>
    </row>
    <row r="61" spans="1:10" s="6" customFormat="1" ht="18" customHeight="1" x14ac:dyDescent="0.2">
      <c r="A61" s="9">
        <v>43</v>
      </c>
      <c r="B61" s="4" t="s">
        <v>60</v>
      </c>
      <c r="C61" s="4" t="s">
        <v>118</v>
      </c>
      <c r="D61" s="4" t="s">
        <v>99</v>
      </c>
      <c r="E61" s="4" t="s">
        <v>22</v>
      </c>
      <c r="F61" s="4" t="s">
        <v>12</v>
      </c>
      <c r="G61" s="4">
        <v>74</v>
      </c>
      <c r="H61" s="4">
        <v>69</v>
      </c>
      <c r="I61" s="4">
        <v>42</v>
      </c>
      <c r="J61" s="16">
        <f t="shared" si="1"/>
        <v>74</v>
      </c>
    </row>
    <row r="62" spans="1:10" s="6" customFormat="1" ht="18" customHeight="1" x14ac:dyDescent="0.2">
      <c r="A62" s="9">
        <v>44</v>
      </c>
      <c r="B62" s="4" t="s">
        <v>187</v>
      </c>
      <c r="C62" s="4" t="s">
        <v>234</v>
      </c>
      <c r="D62" s="4" t="s">
        <v>41</v>
      </c>
      <c r="E62" s="4" t="s">
        <v>22</v>
      </c>
      <c r="F62" s="4" t="s">
        <v>12</v>
      </c>
      <c r="G62" s="4">
        <v>73</v>
      </c>
      <c r="H62" s="4">
        <v>72</v>
      </c>
      <c r="I62" s="4">
        <v>54</v>
      </c>
      <c r="J62" s="16">
        <f t="shared" si="1"/>
        <v>73</v>
      </c>
    </row>
    <row r="63" spans="1:10" s="6" customFormat="1" ht="18" customHeight="1" x14ac:dyDescent="0.2">
      <c r="A63" s="9">
        <v>45</v>
      </c>
      <c r="B63" s="4" t="s">
        <v>348</v>
      </c>
      <c r="C63" s="4" t="s">
        <v>349</v>
      </c>
      <c r="D63" s="4" t="s">
        <v>182</v>
      </c>
      <c r="E63" s="4" t="s">
        <v>22</v>
      </c>
      <c r="F63" s="4" t="s">
        <v>12</v>
      </c>
      <c r="G63" s="4">
        <v>73</v>
      </c>
      <c r="H63" s="4">
        <v>69</v>
      </c>
      <c r="I63" s="4">
        <v>63</v>
      </c>
      <c r="J63" s="16">
        <f t="shared" si="1"/>
        <v>73</v>
      </c>
    </row>
    <row r="64" spans="1:10" s="6" customFormat="1" ht="18" customHeight="1" x14ac:dyDescent="0.2">
      <c r="A64" s="9">
        <v>46</v>
      </c>
      <c r="B64" s="4" t="s">
        <v>122</v>
      </c>
      <c r="C64" s="4" t="s">
        <v>293</v>
      </c>
      <c r="D64" s="4" t="s">
        <v>207</v>
      </c>
      <c r="E64" s="4" t="s">
        <v>22</v>
      </c>
      <c r="F64" s="4" t="s">
        <v>12</v>
      </c>
      <c r="G64" s="4">
        <v>72</v>
      </c>
      <c r="H64" s="4">
        <v>71</v>
      </c>
      <c r="I64" s="4">
        <v>62</v>
      </c>
      <c r="J64" s="16">
        <f t="shared" si="1"/>
        <v>72</v>
      </c>
    </row>
    <row r="65" spans="1:10" s="6" customFormat="1" ht="18" customHeight="1" x14ac:dyDescent="0.2">
      <c r="A65" s="9">
        <v>47</v>
      </c>
      <c r="B65" s="4" t="s">
        <v>97</v>
      </c>
      <c r="C65" s="4" t="s">
        <v>98</v>
      </c>
      <c r="D65" s="4" t="s">
        <v>99</v>
      </c>
      <c r="E65" s="4" t="s">
        <v>22</v>
      </c>
      <c r="F65" s="4" t="s">
        <v>12</v>
      </c>
      <c r="G65" s="4">
        <v>72</v>
      </c>
      <c r="H65" s="4">
        <v>67</v>
      </c>
      <c r="I65" s="4">
        <v>65</v>
      </c>
      <c r="J65" s="16">
        <f t="shared" si="1"/>
        <v>72</v>
      </c>
    </row>
    <row r="66" spans="1:10" s="6" customFormat="1" ht="18" customHeight="1" x14ac:dyDescent="0.2">
      <c r="A66" s="9">
        <v>48</v>
      </c>
      <c r="B66" s="4" t="s">
        <v>109</v>
      </c>
      <c r="C66" s="4" t="s">
        <v>134</v>
      </c>
      <c r="D66" s="4" t="s">
        <v>7</v>
      </c>
      <c r="E66" s="4" t="s">
        <v>22</v>
      </c>
      <c r="F66" s="4" t="s">
        <v>12</v>
      </c>
      <c r="G66" s="4">
        <v>71</v>
      </c>
      <c r="H66" s="4">
        <v>71</v>
      </c>
      <c r="I66" s="4">
        <v>69</v>
      </c>
      <c r="J66" s="16">
        <f t="shared" si="1"/>
        <v>71</v>
      </c>
    </row>
    <row r="67" spans="1:10" s="6" customFormat="1" ht="18" customHeight="1" x14ac:dyDescent="0.2">
      <c r="A67" s="9">
        <v>49</v>
      </c>
      <c r="B67" s="4" t="s">
        <v>39</v>
      </c>
      <c r="C67" s="4" t="s">
        <v>233</v>
      </c>
      <c r="D67" s="4" t="s">
        <v>164</v>
      </c>
      <c r="E67" s="4" t="s">
        <v>22</v>
      </c>
      <c r="F67" s="4" t="s">
        <v>12</v>
      </c>
      <c r="G67" s="4">
        <v>71</v>
      </c>
      <c r="H67" s="4">
        <v>70</v>
      </c>
      <c r="I67" s="4"/>
      <c r="J67" s="16">
        <f t="shared" si="1"/>
        <v>71</v>
      </c>
    </row>
    <row r="68" spans="1:10" s="6" customFormat="1" ht="18" customHeight="1" x14ac:dyDescent="0.2">
      <c r="A68" s="9">
        <v>50</v>
      </c>
      <c r="B68" s="4" t="s">
        <v>299</v>
      </c>
      <c r="C68" s="4" t="s">
        <v>196</v>
      </c>
      <c r="D68" s="4" t="s">
        <v>2</v>
      </c>
      <c r="E68" s="4" t="s">
        <v>22</v>
      </c>
      <c r="F68" s="4" t="s">
        <v>12</v>
      </c>
      <c r="G68" s="4">
        <v>71</v>
      </c>
      <c r="H68" s="4"/>
      <c r="I68" s="4"/>
      <c r="J68" s="16">
        <f t="shared" si="1"/>
        <v>71</v>
      </c>
    </row>
    <row r="69" spans="1:10" s="6" customFormat="1" ht="18" customHeight="1" x14ac:dyDescent="0.2">
      <c r="A69" s="9">
        <v>51</v>
      </c>
      <c r="B69" s="4" t="s">
        <v>89</v>
      </c>
      <c r="C69" s="4" t="s">
        <v>232</v>
      </c>
      <c r="D69" s="4" t="s">
        <v>164</v>
      </c>
      <c r="E69" s="4" t="s">
        <v>22</v>
      </c>
      <c r="F69" s="4" t="s">
        <v>12</v>
      </c>
      <c r="G69" s="4">
        <v>70</v>
      </c>
      <c r="H69" s="4">
        <v>69</v>
      </c>
      <c r="I69" s="4"/>
      <c r="J69" s="16">
        <f t="shared" si="1"/>
        <v>70</v>
      </c>
    </row>
    <row r="70" spans="1:10" s="6" customFormat="1" ht="18" customHeight="1" x14ac:dyDescent="0.2">
      <c r="A70" s="9">
        <v>52</v>
      </c>
      <c r="B70" s="4" t="s">
        <v>60</v>
      </c>
      <c r="C70" s="4" t="s">
        <v>214</v>
      </c>
      <c r="D70" s="4" t="s">
        <v>207</v>
      </c>
      <c r="E70" s="4" t="s">
        <v>22</v>
      </c>
      <c r="F70" s="4" t="s">
        <v>12</v>
      </c>
      <c r="G70" s="4">
        <v>70</v>
      </c>
      <c r="H70" s="4"/>
      <c r="I70" s="4"/>
      <c r="J70" s="16">
        <f t="shared" si="1"/>
        <v>70</v>
      </c>
    </row>
    <row r="71" spans="1:10" s="6" customFormat="1" ht="18" customHeight="1" x14ac:dyDescent="0.2">
      <c r="A71" s="9">
        <v>53</v>
      </c>
      <c r="B71" s="4" t="s">
        <v>74</v>
      </c>
      <c r="C71" s="4" t="s">
        <v>77</v>
      </c>
      <c r="D71" s="4" t="s">
        <v>94</v>
      </c>
      <c r="E71" s="4" t="s">
        <v>22</v>
      </c>
      <c r="F71" s="4" t="s">
        <v>12</v>
      </c>
      <c r="G71" s="4">
        <v>69</v>
      </c>
      <c r="H71" s="4">
        <v>58</v>
      </c>
      <c r="I71" s="4">
        <v>55</v>
      </c>
      <c r="J71" s="16">
        <f t="shared" si="1"/>
        <v>69</v>
      </c>
    </row>
    <row r="72" spans="1:10" s="6" customFormat="1" ht="18" customHeight="1" x14ac:dyDescent="0.2">
      <c r="A72" s="9">
        <v>54</v>
      </c>
      <c r="B72" s="4" t="s">
        <v>313</v>
      </c>
      <c r="C72" s="4" t="s">
        <v>314</v>
      </c>
      <c r="D72" s="4" t="s">
        <v>111</v>
      </c>
      <c r="E72" s="4" t="s">
        <v>22</v>
      </c>
      <c r="F72" s="4" t="s">
        <v>12</v>
      </c>
      <c r="G72" s="4">
        <v>68</v>
      </c>
      <c r="H72" s="4">
        <v>67</v>
      </c>
      <c r="I72" s="4">
        <v>65</v>
      </c>
      <c r="J72" s="16">
        <f t="shared" si="1"/>
        <v>68</v>
      </c>
    </row>
    <row r="73" spans="1:10" s="6" customFormat="1" ht="18" customHeight="1" x14ac:dyDescent="0.2">
      <c r="A73" s="9">
        <v>55</v>
      </c>
      <c r="B73" s="4" t="s">
        <v>311</v>
      </c>
      <c r="C73" s="4" t="s">
        <v>312</v>
      </c>
      <c r="D73" s="4" t="s">
        <v>111</v>
      </c>
      <c r="E73" s="4" t="s">
        <v>22</v>
      </c>
      <c r="F73" s="4" t="s">
        <v>12</v>
      </c>
      <c r="G73" s="4">
        <v>68</v>
      </c>
      <c r="H73" s="4">
        <v>64</v>
      </c>
      <c r="I73" s="4">
        <v>58</v>
      </c>
      <c r="J73" s="16">
        <f t="shared" si="1"/>
        <v>68</v>
      </c>
    </row>
    <row r="74" spans="1:10" s="6" customFormat="1" ht="18" customHeight="1" x14ac:dyDescent="0.2">
      <c r="A74" s="9">
        <v>56</v>
      </c>
      <c r="B74" s="4" t="s">
        <v>308</v>
      </c>
      <c r="C74" s="4" t="s">
        <v>309</v>
      </c>
      <c r="D74" s="4" t="s">
        <v>33</v>
      </c>
      <c r="E74" s="4" t="s">
        <v>22</v>
      </c>
      <c r="F74" s="4" t="s">
        <v>12</v>
      </c>
      <c r="G74" s="4">
        <v>67</v>
      </c>
      <c r="H74" s="4"/>
      <c r="I74" s="4"/>
      <c r="J74" s="16">
        <f t="shared" si="1"/>
        <v>67</v>
      </c>
    </row>
    <row r="75" spans="1:10" s="6" customFormat="1" ht="18" customHeight="1" x14ac:dyDescent="0.2">
      <c r="A75" s="9">
        <v>57</v>
      </c>
      <c r="B75" s="4" t="s">
        <v>74</v>
      </c>
      <c r="C75" s="4" t="s">
        <v>293</v>
      </c>
      <c r="D75" s="4" t="s">
        <v>228</v>
      </c>
      <c r="E75" s="4" t="s">
        <v>22</v>
      </c>
      <c r="F75" s="4" t="s">
        <v>12</v>
      </c>
      <c r="G75" s="4">
        <v>64</v>
      </c>
      <c r="H75" s="4">
        <v>51</v>
      </c>
      <c r="I75" s="4">
        <v>41</v>
      </c>
      <c r="J75" s="16">
        <f t="shared" si="1"/>
        <v>64</v>
      </c>
    </row>
    <row r="76" spans="1:10" s="6" customFormat="1" ht="18" customHeight="1" x14ac:dyDescent="0.2">
      <c r="A76" s="9">
        <v>58</v>
      </c>
      <c r="B76" s="4" t="s">
        <v>190</v>
      </c>
      <c r="C76" s="4" t="s">
        <v>86</v>
      </c>
      <c r="D76" s="4" t="s">
        <v>7</v>
      </c>
      <c r="E76" s="4" t="s">
        <v>22</v>
      </c>
      <c r="F76" s="4" t="s">
        <v>12</v>
      </c>
      <c r="G76" s="4">
        <v>63</v>
      </c>
      <c r="H76" s="4">
        <v>46</v>
      </c>
      <c r="I76" s="4">
        <v>46</v>
      </c>
      <c r="J76" s="16">
        <f t="shared" ref="J76:J94" si="2">G76</f>
        <v>63</v>
      </c>
    </row>
    <row r="77" spans="1:10" s="6" customFormat="1" ht="18" customHeight="1" x14ac:dyDescent="0.2">
      <c r="A77" s="9">
        <v>59</v>
      </c>
      <c r="B77" s="4" t="s">
        <v>87</v>
      </c>
      <c r="C77" s="4" t="s">
        <v>88</v>
      </c>
      <c r="D77" s="4" t="s">
        <v>33</v>
      </c>
      <c r="E77" s="4" t="s">
        <v>22</v>
      </c>
      <c r="F77" s="4" t="s">
        <v>12</v>
      </c>
      <c r="G77" s="4">
        <v>61</v>
      </c>
      <c r="H77" s="4">
        <v>60</v>
      </c>
      <c r="I77" s="4">
        <v>56</v>
      </c>
      <c r="J77" s="16">
        <f t="shared" si="2"/>
        <v>61</v>
      </c>
    </row>
    <row r="78" spans="1:10" s="6" customFormat="1" ht="18" customHeight="1" x14ac:dyDescent="0.2">
      <c r="A78" s="9">
        <v>60</v>
      </c>
      <c r="B78" s="4" t="s">
        <v>72</v>
      </c>
      <c r="C78" s="4" t="s">
        <v>73</v>
      </c>
      <c r="D78" s="4" t="s">
        <v>41</v>
      </c>
      <c r="E78" s="4" t="s">
        <v>22</v>
      </c>
      <c r="F78" s="4" t="s">
        <v>12</v>
      </c>
      <c r="G78" s="4">
        <v>61</v>
      </c>
      <c r="H78" s="4">
        <v>59</v>
      </c>
      <c r="I78" s="4">
        <v>53</v>
      </c>
      <c r="J78" s="16">
        <f t="shared" si="2"/>
        <v>61</v>
      </c>
    </row>
    <row r="79" spans="1:10" s="6" customFormat="1" ht="18" customHeight="1" x14ac:dyDescent="0.2">
      <c r="A79" s="9">
        <v>61</v>
      </c>
      <c r="B79" s="4" t="s">
        <v>32</v>
      </c>
      <c r="C79" s="4" t="s">
        <v>196</v>
      </c>
      <c r="D79" s="4" t="s">
        <v>197</v>
      </c>
      <c r="E79" s="4" t="s">
        <v>22</v>
      </c>
      <c r="F79" s="4" t="s">
        <v>12</v>
      </c>
      <c r="G79" s="4">
        <v>61</v>
      </c>
      <c r="H79" s="4"/>
      <c r="I79" s="4"/>
      <c r="J79" s="16">
        <f t="shared" si="2"/>
        <v>61</v>
      </c>
    </row>
    <row r="80" spans="1:10" s="6" customFormat="1" ht="18" customHeight="1" x14ac:dyDescent="0.2">
      <c r="A80" s="9">
        <v>62</v>
      </c>
      <c r="B80" s="4" t="s">
        <v>187</v>
      </c>
      <c r="C80" s="4" t="s">
        <v>188</v>
      </c>
      <c r="D80" s="4" t="s">
        <v>106</v>
      </c>
      <c r="E80" s="4" t="s">
        <v>22</v>
      </c>
      <c r="F80" s="4" t="s">
        <v>12</v>
      </c>
      <c r="G80" s="4">
        <v>59</v>
      </c>
      <c r="H80" s="4"/>
      <c r="I80" s="4"/>
      <c r="J80" s="16">
        <f t="shared" si="2"/>
        <v>59</v>
      </c>
    </row>
    <row r="81" spans="1:10" s="6" customFormat="1" ht="18" customHeight="1" x14ac:dyDescent="0.2">
      <c r="A81" s="9">
        <v>63</v>
      </c>
      <c r="B81" s="4" t="s">
        <v>28</v>
      </c>
      <c r="C81" s="4" t="s">
        <v>29</v>
      </c>
      <c r="D81" s="4" t="s">
        <v>30</v>
      </c>
      <c r="E81" s="4" t="s">
        <v>22</v>
      </c>
      <c r="F81" s="4" t="s">
        <v>12</v>
      </c>
      <c r="G81" s="4">
        <v>58</v>
      </c>
      <c r="H81" s="4">
        <v>54</v>
      </c>
      <c r="I81" s="4"/>
      <c r="J81" s="16">
        <f t="shared" si="2"/>
        <v>58</v>
      </c>
    </row>
    <row r="82" spans="1:10" s="6" customFormat="1" ht="18" customHeight="1" x14ac:dyDescent="0.2">
      <c r="A82" s="9">
        <v>64</v>
      </c>
      <c r="B82" s="4" t="s">
        <v>76</v>
      </c>
      <c r="C82" s="4" t="s">
        <v>77</v>
      </c>
      <c r="D82" s="4" t="s">
        <v>75</v>
      </c>
      <c r="E82" s="4" t="s">
        <v>22</v>
      </c>
      <c r="F82" s="4" t="s">
        <v>12</v>
      </c>
      <c r="G82" s="4">
        <v>57</v>
      </c>
      <c r="H82" s="4">
        <v>51</v>
      </c>
      <c r="I82" s="4"/>
      <c r="J82" s="16">
        <f t="shared" si="2"/>
        <v>57</v>
      </c>
    </row>
    <row r="83" spans="1:10" s="6" customFormat="1" ht="18" customHeight="1" x14ac:dyDescent="0.2">
      <c r="A83" s="9">
        <v>65</v>
      </c>
      <c r="B83" s="4" t="s">
        <v>100</v>
      </c>
      <c r="C83" s="4" t="s">
        <v>101</v>
      </c>
      <c r="D83" s="4" t="s">
        <v>99</v>
      </c>
      <c r="E83" s="4" t="s">
        <v>22</v>
      </c>
      <c r="F83" s="4" t="s">
        <v>12</v>
      </c>
      <c r="G83" s="4">
        <v>57</v>
      </c>
      <c r="H83" s="4">
        <v>45</v>
      </c>
      <c r="I83" s="4">
        <v>39</v>
      </c>
      <c r="J83" s="16">
        <f t="shared" si="2"/>
        <v>57</v>
      </c>
    </row>
    <row r="84" spans="1:10" s="6" customFormat="1" ht="18" customHeight="1" x14ac:dyDescent="0.2">
      <c r="A84" s="9">
        <v>66</v>
      </c>
      <c r="B84" s="4" t="s">
        <v>200</v>
      </c>
      <c r="C84" s="4" t="s">
        <v>63</v>
      </c>
      <c r="D84" s="4" t="s">
        <v>75</v>
      </c>
      <c r="E84" s="4" t="s">
        <v>22</v>
      </c>
      <c r="F84" s="4" t="s">
        <v>12</v>
      </c>
      <c r="G84" s="4">
        <v>56</v>
      </c>
      <c r="H84" s="4"/>
      <c r="I84" s="4"/>
      <c r="J84" s="16">
        <f t="shared" si="2"/>
        <v>56</v>
      </c>
    </row>
    <row r="85" spans="1:10" s="6" customFormat="1" ht="18" customHeight="1" x14ac:dyDescent="0.2">
      <c r="A85" s="9">
        <v>67</v>
      </c>
      <c r="B85" s="4" t="s">
        <v>72</v>
      </c>
      <c r="C85" s="4" t="s">
        <v>215</v>
      </c>
      <c r="D85" s="4" t="s">
        <v>7</v>
      </c>
      <c r="E85" s="4" t="s">
        <v>22</v>
      </c>
      <c r="F85" s="4" t="s">
        <v>12</v>
      </c>
      <c r="G85" s="4">
        <v>56</v>
      </c>
      <c r="H85" s="4"/>
      <c r="I85" s="4"/>
      <c r="J85" s="16">
        <f t="shared" si="2"/>
        <v>56</v>
      </c>
    </row>
    <row r="86" spans="1:10" s="6" customFormat="1" ht="18" customHeight="1" x14ac:dyDescent="0.2">
      <c r="A86" s="9">
        <v>68</v>
      </c>
      <c r="B86" s="4" t="s">
        <v>254</v>
      </c>
      <c r="C86" s="4" t="s">
        <v>255</v>
      </c>
      <c r="D86" s="4" t="s">
        <v>2</v>
      </c>
      <c r="E86" s="4" t="s">
        <v>22</v>
      </c>
      <c r="F86" s="4" t="s">
        <v>12</v>
      </c>
      <c r="G86" s="4">
        <v>56</v>
      </c>
      <c r="H86" s="4"/>
      <c r="I86" s="4"/>
      <c r="J86" s="16">
        <f t="shared" si="2"/>
        <v>56</v>
      </c>
    </row>
    <row r="87" spans="1:10" s="6" customFormat="1" ht="18" customHeight="1" x14ac:dyDescent="0.2">
      <c r="A87" s="9">
        <v>69</v>
      </c>
      <c r="B87" s="4" t="s">
        <v>224</v>
      </c>
      <c r="C87" s="4" t="s">
        <v>225</v>
      </c>
      <c r="D87" s="4" t="s">
        <v>164</v>
      </c>
      <c r="E87" s="4" t="s">
        <v>22</v>
      </c>
      <c r="F87" s="4" t="s">
        <v>12</v>
      </c>
      <c r="G87" s="4">
        <v>55</v>
      </c>
      <c r="H87" s="4"/>
      <c r="I87" s="4"/>
      <c r="J87" s="16">
        <f t="shared" si="2"/>
        <v>55</v>
      </c>
    </row>
    <row r="88" spans="1:10" s="6" customFormat="1" ht="18" customHeight="1" x14ac:dyDescent="0.2">
      <c r="A88" s="9">
        <v>70</v>
      </c>
      <c r="B88" s="4" t="s">
        <v>140</v>
      </c>
      <c r="C88" s="4" t="s">
        <v>230</v>
      </c>
      <c r="D88" s="4" t="s">
        <v>41</v>
      </c>
      <c r="E88" s="4" t="s">
        <v>22</v>
      </c>
      <c r="F88" s="4" t="s">
        <v>12</v>
      </c>
      <c r="G88" s="4">
        <v>54</v>
      </c>
      <c r="H88" s="4">
        <v>47</v>
      </c>
      <c r="I88" s="4"/>
      <c r="J88" s="16">
        <f t="shared" si="2"/>
        <v>54</v>
      </c>
    </row>
    <row r="89" spans="1:10" s="6" customFormat="1" ht="18" customHeight="1" x14ac:dyDescent="0.2">
      <c r="A89" s="9">
        <v>71</v>
      </c>
      <c r="B89" s="4" t="s">
        <v>137</v>
      </c>
      <c r="C89" s="4" t="s">
        <v>218</v>
      </c>
      <c r="D89" s="4" t="s">
        <v>7</v>
      </c>
      <c r="E89" s="4" t="s">
        <v>22</v>
      </c>
      <c r="F89" s="4" t="s">
        <v>12</v>
      </c>
      <c r="G89" s="4">
        <v>54</v>
      </c>
      <c r="H89" s="4"/>
      <c r="I89" s="4"/>
      <c r="J89" s="16">
        <f t="shared" si="2"/>
        <v>54</v>
      </c>
    </row>
    <row r="90" spans="1:10" s="6" customFormat="1" ht="18" customHeight="1" x14ac:dyDescent="0.2">
      <c r="A90" s="9">
        <v>72</v>
      </c>
      <c r="B90" s="4" t="s">
        <v>180</v>
      </c>
      <c r="C90" s="4" t="s">
        <v>199</v>
      </c>
      <c r="D90" s="4" t="s">
        <v>197</v>
      </c>
      <c r="E90" s="4" t="s">
        <v>22</v>
      </c>
      <c r="F90" s="4" t="s">
        <v>12</v>
      </c>
      <c r="G90" s="4">
        <v>49</v>
      </c>
      <c r="H90" s="4"/>
      <c r="I90" s="4"/>
      <c r="J90" s="16">
        <f t="shared" si="2"/>
        <v>49</v>
      </c>
    </row>
    <row r="91" spans="1:10" s="6" customFormat="1" ht="18" customHeight="1" x14ac:dyDescent="0.2">
      <c r="A91" s="9">
        <v>73</v>
      </c>
      <c r="B91" s="4" t="s">
        <v>135</v>
      </c>
      <c r="C91" s="4" t="s">
        <v>322</v>
      </c>
      <c r="D91" s="4" t="s">
        <v>111</v>
      </c>
      <c r="E91" s="4" t="s">
        <v>22</v>
      </c>
      <c r="F91" s="4" t="s">
        <v>12</v>
      </c>
      <c r="G91" s="4">
        <v>46</v>
      </c>
      <c r="H91" s="4">
        <v>46</v>
      </c>
      <c r="I91" s="4">
        <v>44</v>
      </c>
      <c r="J91" s="16">
        <f t="shared" si="2"/>
        <v>46</v>
      </c>
    </row>
    <row r="92" spans="1:10" s="6" customFormat="1" ht="18" customHeight="1" x14ac:dyDescent="0.2">
      <c r="A92" s="9">
        <v>74</v>
      </c>
      <c r="B92" s="4" t="s">
        <v>154</v>
      </c>
      <c r="C92" s="4" t="s">
        <v>301</v>
      </c>
      <c r="D92" s="4" t="s">
        <v>207</v>
      </c>
      <c r="E92" s="4" t="s">
        <v>22</v>
      </c>
      <c r="F92" s="4" t="s">
        <v>12</v>
      </c>
      <c r="G92" s="4">
        <v>45</v>
      </c>
      <c r="H92" s="4">
        <v>44</v>
      </c>
      <c r="I92" s="4">
        <v>43</v>
      </c>
      <c r="J92" s="16">
        <f t="shared" si="2"/>
        <v>45</v>
      </c>
    </row>
    <row r="93" spans="1:10" s="6" customFormat="1" ht="18" customHeight="1" x14ac:dyDescent="0.2">
      <c r="A93" s="9">
        <v>75</v>
      </c>
      <c r="B93" s="4" t="s">
        <v>184</v>
      </c>
      <c r="C93" s="4" t="s">
        <v>216</v>
      </c>
      <c r="D93" s="4" t="s">
        <v>7</v>
      </c>
      <c r="E93" s="4" t="s">
        <v>22</v>
      </c>
      <c r="F93" s="4" t="s">
        <v>12</v>
      </c>
      <c r="G93" s="4">
        <v>44</v>
      </c>
      <c r="H93" s="4"/>
      <c r="I93" s="4"/>
      <c r="J93" s="16">
        <f t="shared" si="2"/>
        <v>44</v>
      </c>
    </row>
    <row r="94" spans="1:10" s="6" customFormat="1" ht="18" customHeight="1" x14ac:dyDescent="0.2">
      <c r="A94" s="9">
        <v>76</v>
      </c>
      <c r="B94" s="4" t="s">
        <v>192</v>
      </c>
      <c r="C94" s="4" t="s">
        <v>221</v>
      </c>
      <c r="D94" s="4" t="s">
        <v>164</v>
      </c>
      <c r="E94" s="4" t="s">
        <v>22</v>
      </c>
      <c r="F94" s="4" t="s">
        <v>12</v>
      </c>
      <c r="G94" s="4">
        <v>42</v>
      </c>
      <c r="H94" s="4"/>
      <c r="I94" s="4"/>
      <c r="J94" s="16">
        <f t="shared" si="2"/>
        <v>42</v>
      </c>
    </row>
    <row r="95" spans="1:10" s="6" customFormat="1" ht="18" customHeight="1" x14ac:dyDescent="0.2">
      <c r="A95" s="9"/>
      <c r="B95" s="4"/>
      <c r="C95" s="4"/>
      <c r="D95" s="4"/>
      <c r="E95" s="4"/>
      <c r="F95" s="4"/>
      <c r="G95" s="4"/>
      <c r="H95" s="4"/>
      <c r="I95" s="4"/>
      <c r="J95" s="16"/>
    </row>
  </sheetData>
  <sortState ref="B19:J94">
    <sortCondition descending="1" ref="G19:G94"/>
    <sortCondition descending="1" ref="H19:H94"/>
    <sortCondition descending="1" ref="I19:I94"/>
  </sortState>
  <pageMargins left="0.51181102362204722" right="0.31496062992125984" top="1.0629921259842521" bottom="0.78740157480314965" header="0.6692913385826772" footer="0.31496062992125984"/>
  <pageSetup paperSize="9" orientation="portrait" horizontalDpi="4294967293" verticalDpi="0" r:id="rId1"/>
  <headerFooter>
    <oddHeader>&amp;L&amp;"Arial,Fett"&amp;12&amp;A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12" zoomScaleNormal="112" workbookViewId="0">
      <selection activeCell="A9" sqref="A9"/>
    </sheetView>
  </sheetViews>
  <sheetFormatPr baseColWidth="10" defaultRowHeight="18" customHeight="1" x14ac:dyDescent="0.2"/>
  <cols>
    <col min="1" max="1" width="5.25" style="15" customWidth="1"/>
    <col min="2" max="2" width="8.25" style="10" customWidth="1"/>
    <col min="3" max="3" width="10.5" style="10" customWidth="1"/>
    <col min="4" max="4" width="8.875" style="10" customWidth="1"/>
    <col min="5" max="5" width="13.875" style="10" customWidth="1"/>
    <col min="6" max="6" width="14" style="10" customWidth="1"/>
    <col min="7" max="9" width="5.875" style="10" customWidth="1"/>
    <col min="10" max="10" width="8.375" style="14" customWidth="1"/>
    <col min="11" max="16384" width="11" style="10"/>
  </cols>
  <sheetData>
    <row r="1" spans="1:10" s="14" customFormat="1" ht="18" customHeight="1" x14ac:dyDescent="0.2">
      <c r="A1" s="13" t="s">
        <v>364</v>
      </c>
      <c r="B1" s="13" t="s">
        <v>1</v>
      </c>
      <c r="C1" s="13" t="s">
        <v>363</v>
      </c>
      <c r="D1" s="13" t="s">
        <v>5</v>
      </c>
      <c r="E1" s="13" t="s">
        <v>4</v>
      </c>
      <c r="F1" s="13" t="s">
        <v>365</v>
      </c>
      <c r="G1" s="13" t="s">
        <v>20</v>
      </c>
      <c r="H1" s="13" t="s">
        <v>20</v>
      </c>
      <c r="I1" s="13" t="s">
        <v>20</v>
      </c>
      <c r="J1" s="13" t="s">
        <v>372</v>
      </c>
    </row>
    <row r="2" spans="1:10" ht="18" customHeight="1" x14ac:dyDescent="0.2">
      <c r="A2" s="38">
        <v>1</v>
      </c>
      <c r="B2" s="39" t="s">
        <v>259</v>
      </c>
      <c r="C2" s="39" t="s">
        <v>338</v>
      </c>
      <c r="D2" s="39" t="s">
        <v>30</v>
      </c>
      <c r="E2" s="39" t="s">
        <v>42</v>
      </c>
      <c r="F2" s="39" t="s">
        <v>91</v>
      </c>
      <c r="G2" s="39">
        <v>97</v>
      </c>
      <c r="H2" s="41">
        <v>90</v>
      </c>
      <c r="I2" s="41">
        <v>85</v>
      </c>
      <c r="J2" s="38">
        <f t="shared" ref="J2:J9" si="0">G2</f>
        <v>97</v>
      </c>
    </row>
    <row r="3" spans="1:10" ht="18" customHeight="1" x14ac:dyDescent="0.2">
      <c r="A3" s="38">
        <v>2</v>
      </c>
      <c r="B3" s="39" t="s">
        <v>159</v>
      </c>
      <c r="C3" s="39" t="s">
        <v>160</v>
      </c>
      <c r="D3" s="39" t="s">
        <v>33</v>
      </c>
      <c r="E3" s="39" t="s">
        <v>42</v>
      </c>
      <c r="F3" s="39" t="s">
        <v>91</v>
      </c>
      <c r="G3" s="39">
        <v>96</v>
      </c>
      <c r="H3" s="41">
        <v>94</v>
      </c>
      <c r="I3" s="41">
        <v>94</v>
      </c>
      <c r="J3" s="38">
        <f t="shared" si="0"/>
        <v>96</v>
      </c>
    </row>
    <row r="4" spans="1:10" ht="18" customHeight="1" x14ac:dyDescent="0.2">
      <c r="A4" s="38">
        <v>3</v>
      </c>
      <c r="B4" s="39" t="s">
        <v>299</v>
      </c>
      <c r="C4" s="39" t="s">
        <v>355</v>
      </c>
      <c r="D4" s="39" t="s">
        <v>33</v>
      </c>
      <c r="E4" s="39" t="s">
        <v>42</v>
      </c>
      <c r="F4" s="39" t="s">
        <v>91</v>
      </c>
      <c r="G4" s="39">
        <v>96</v>
      </c>
      <c r="H4" s="41">
        <v>92</v>
      </c>
      <c r="I4" s="41">
        <v>85</v>
      </c>
      <c r="J4" s="38">
        <f t="shared" si="0"/>
        <v>96</v>
      </c>
    </row>
    <row r="5" spans="1:10" ht="18" customHeight="1" x14ac:dyDescent="0.2">
      <c r="A5" s="45">
        <v>4</v>
      </c>
      <c r="B5" s="46" t="s">
        <v>252</v>
      </c>
      <c r="C5" s="46" t="s">
        <v>204</v>
      </c>
      <c r="D5" s="46" t="s">
        <v>197</v>
      </c>
      <c r="E5" s="46" t="s">
        <v>42</v>
      </c>
      <c r="F5" s="46" t="s">
        <v>91</v>
      </c>
      <c r="G5" s="46">
        <v>95</v>
      </c>
      <c r="H5" s="47">
        <v>92</v>
      </c>
      <c r="I5" s="47">
        <v>90</v>
      </c>
      <c r="J5" s="45">
        <f t="shared" si="0"/>
        <v>95</v>
      </c>
    </row>
    <row r="6" spans="1:10" ht="18" customHeight="1" x14ac:dyDescent="0.2">
      <c r="A6" s="45">
        <v>5</v>
      </c>
      <c r="B6" s="46" t="s">
        <v>35</v>
      </c>
      <c r="C6" s="46" t="s">
        <v>14</v>
      </c>
      <c r="D6" s="46" t="s">
        <v>2</v>
      </c>
      <c r="E6" s="46" t="s">
        <v>42</v>
      </c>
      <c r="F6" s="46" t="s">
        <v>91</v>
      </c>
      <c r="G6" s="46">
        <v>94</v>
      </c>
      <c r="H6" s="47">
        <v>86</v>
      </c>
      <c r="I6" s="47">
        <v>85</v>
      </c>
      <c r="J6" s="45">
        <f t="shared" si="0"/>
        <v>94</v>
      </c>
    </row>
    <row r="7" spans="1:10" ht="18" customHeight="1" x14ac:dyDescent="0.2">
      <c r="A7" s="17">
        <v>6</v>
      </c>
      <c r="B7" s="12" t="s">
        <v>161</v>
      </c>
      <c r="C7" s="12" t="s">
        <v>162</v>
      </c>
      <c r="D7" s="12" t="s">
        <v>33</v>
      </c>
      <c r="E7" s="12" t="s">
        <v>42</v>
      </c>
      <c r="F7" s="12" t="s">
        <v>91</v>
      </c>
      <c r="G7" s="12">
        <v>93</v>
      </c>
      <c r="H7" s="12">
        <v>89</v>
      </c>
      <c r="I7" s="12">
        <v>82</v>
      </c>
      <c r="J7" s="13">
        <f t="shared" si="0"/>
        <v>93</v>
      </c>
    </row>
    <row r="8" spans="1:10" ht="18" customHeight="1" x14ac:dyDescent="0.2">
      <c r="A8" s="17">
        <v>7</v>
      </c>
      <c r="B8" s="12" t="s">
        <v>219</v>
      </c>
      <c r="C8" s="12" t="s">
        <v>220</v>
      </c>
      <c r="D8" s="12" t="s">
        <v>164</v>
      </c>
      <c r="E8" s="12" t="s">
        <v>42</v>
      </c>
      <c r="F8" s="12" t="s">
        <v>91</v>
      </c>
      <c r="G8" s="12">
        <v>92</v>
      </c>
      <c r="H8" s="12">
        <v>92</v>
      </c>
      <c r="I8" s="12">
        <v>87</v>
      </c>
      <c r="J8" s="13">
        <f t="shared" si="0"/>
        <v>92</v>
      </c>
    </row>
    <row r="9" spans="1:10" ht="18" customHeight="1" x14ac:dyDescent="0.2">
      <c r="A9" s="17">
        <v>8</v>
      </c>
      <c r="B9" s="12" t="s">
        <v>157</v>
      </c>
      <c r="C9" s="12" t="s">
        <v>158</v>
      </c>
      <c r="D9" s="12" t="s">
        <v>33</v>
      </c>
      <c r="E9" s="12" t="s">
        <v>42</v>
      </c>
      <c r="F9" s="12" t="s">
        <v>91</v>
      </c>
      <c r="G9" s="12">
        <v>89</v>
      </c>
      <c r="H9" s="12">
        <v>85</v>
      </c>
      <c r="I9" s="12">
        <v>85</v>
      </c>
      <c r="J9" s="13">
        <f t="shared" si="0"/>
        <v>89</v>
      </c>
    </row>
  </sheetData>
  <sortState ref="A2:J13">
    <sortCondition descending="1" ref="G2:G13"/>
    <sortCondition descending="1" ref="H2:H13"/>
    <sortCondition descending="1" ref="I2:I13"/>
  </sortState>
  <pageMargins left="0.51181102362204722" right="0.31496062992125984" top="1.0629921259842521" bottom="0.78740157480314965" header="0.6692913385826772" footer="0.31496062992125984"/>
  <pageSetup paperSize="9" orientation="portrait" horizontalDpi="4294967293" verticalDpi="0" r:id="rId1"/>
  <headerFooter>
    <oddHeader>&amp;L&amp;"Arial,Fett"&amp;12&amp;A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136" zoomScaleNormal="136" workbookViewId="0">
      <selection activeCell="H7" sqref="H7"/>
    </sheetView>
  </sheetViews>
  <sheetFormatPr baseColWidth="10" defaultRowHeight="17.25" customHeight="1" x14ac:dyDescent="0.25"/>
  <cols>
    <col min="1" max="1" width="4.625" style="10" bestFit="1" customWidth="1"/>
    <col min="2" max="2" width="7.375" bestFit="1" customWidth="1"/>
    <col min="3" max="3" width="9.875" bestFit="1" customWidth="1"/>
    <col min="4" max="4" width="8" bestFit="1" customWidth="1"/>
    <col min="5" max="5" width="10.375" bestFit="1" customWidth="1"/>
    <col min="6" max="6" width="13.25" bestFit="1" customWidth="1"/>
    <col min="7" max="9" width="5" bestFit="1" customWidth="1"/>
    <col min="10" max="10" width="7.25" style="18" bestFit="1" customWidth="1"/>
  </cols>
  <sheetData>
    <row r="1" spans="1:10" ht="17.25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ht="17.25" customHeight="1" x14ac:dyDescent="0.2">
      <c r="A2" s="24">
        <v>1</v>
      </c>
      <c r="B2" s="25" t="s">
        <v>341</v>
      </c>
      <c r="C2" s="25" t="s">
        <v>342</v>
      </c>
      <c r="D2" s="25" t="s">
        <v>79</v>
      </c>
      <c r="E2" s="25" t="s">
        <v>25</v>
      </c>
      <c r="F2" s="25" t="s">
        <v>117</v>
      </c>
      <c r="G2" s="25">
        <v>88</v>
      </c>
      <c r="H2" s="26">
        <v>81</v>
      </c>
      <c r="I2" s="26">
        <v>79</v>
      </c>
      <c r="J2" s="27">
        <f>G2</f>
        <v>88</v>
      </c>
    </row>
    <row r="3" spans="1:10" ht="17.25" customHeight="1" x14ac:dyDescent="0.2">
      <c r="A3" s="24">
        <v>2</v>
      </c>
      <c r="B3" s="25" t="s">
        <v>276</v>
      </c>
      <c r="C3" s="25" t="s">
        <v>63</v>
      </c>
      <c r="D3" s="25" t="s">
        <v>2</v>
      </c>
      <c r="E3" s="25" t="s">
        <v>25</v>
      </c>
      <c r="F3" s="25" t="s">
        <v>117</v>
      </c>
      <c r="G3" s="25">
        <v>87</v>
      </c>
      <c r="H3" s="26">
        <v>86</v>
      </c>
      <c r="I3" s="26">
        <v>86</v>
      </c>
      <c r="J3" s="27">
        <f t="shared" ref="J3:J11" si="0">G3</f>
        <v>87</v>
      </c>
    </row>
    <row r="4" spans="1:10" ht="17.25" customHeight="1" x14ac:dyDescent="0.2">
      <c r="A4" s="24">
        <v>3</v>
      </c>
      <c r="B4" s="25" t="s">
        <v>76</v>
      </c>
      <c r="C4" s="25" t="s">
        <v>189</v>
      </c>
      <c r="D4" s="25" t="s">
        <v>182</v>
      </c>
      <c r="E4" s="25" t="s">
        <v>25</v>
      </c>
      <c r="F4" s="25" t="s">
        <v>117</v>
      </c>
      <c r="G4" s="25">
        <v>79</v>
      </c>
      <c r="H4" s="26">
        <v>76</v>
      </c>
      <c r="I4" s="26">
        <v>68</v>
      </c>
      <c r="J4" s="27">
        <f t="shared" si="0"/>
        <v>79</v>
      </c>
    </row>
    <row r="5" spans="1:10" ht="17.25" customHeight="1" x14ac:dyDescent="0.2">
      <c r="A5" s="29">
        <v>4</v>
      </c>
      <c r="B5" s="30" t="s">
        <v>295</v>
      </c>
      <c r="C5" s="30" t="s">
        <v>294</v>
      </c>
      <c r="D5" s="30" t="s">
        <v>207</v>
      </c>
      <c r="E5" s="30" t="s">
        <v>25</v>
      </c>
      <c r="F5" s="30" t="s">
        <v>12</v>
      </c>
      <c r="G5" s="30">
        <v>78</v>
      </c>
      <c r="H5" s="34">
        <v>71</v>
      </c>
      <c r="I5" s="34">
        <v>70</v>
      </c>
      <c r="J5" s="31">
        <f t="shared" si="0"/>
        <v>78</v>
      </c>
    </row>
    <row r="6" spans="1:10" ht="17.25" customHeight="1" x14ac:dyDescent="0.2">
      <c r="A6" s="29">
        <v>5</v>
      </c>
      <c r="B6" s="30" t="s">
        <v>39</v>
      </c>
      <c r="C6" s="30" t="s">
        <v>183</v>
      </c>
      <c r="D6" s="30" t="s">
        <v>182</v>
      </c>
      <c r="E6" s="30" t="s">
        <v>25</v>
      </c>
      <c r="F6" s="30" t="s">
        <v>117</v>
      </c>
      <c r="G6" s="30">
        <v>72</v>
      </c>
      <c r="H6" s="30">
        <v>71</v>
      </c>
      <c r="I6" s="34">
        <v>70</v>
      </c>
      <c r="J6" s="31">
        <f t="shared" si="0"/>
        <v>72</v>
      </c>
    </row>
    <row r="7" spans="1:10" ht="17.25" customHeight="1" x14ac:dyDescent="0.2">
      <c r="A7" s="29">
        <v>6</v>
      </c>
      <c r="B7" s="30" t="s">
        <v>97</v>
      </c>
      <c r="C7" s="30" t="s">
        <v>179</v>
      </c>
      <c r="D7" s="30" t="s">
        <v>182</v>
      </c>
      <c r="E7" s="30" t="s">
        <v>25</v>
      </c>
      <c r="F7" s="30" t="s">
        <v>117</v>
      </c>
      <c r="G7" s="30">
        <v>72</v>
      </c>
      <c r="H7" s="30">
        <v>62</v>
      </c>
      <c r="I7" s="34">
        <v>57</v>
      </c>
      <c r="J7" s="31">
        <f t="shared" si="0"/>
        <v>72</v>
      </c>
    </row>
    <row r="8" spans="1:10" ht="17.25" customHeight="1" x14ac:dyDescent="0.2">
      <c r="A8" s="29">
        <v>7</v>
      </c>
      <c r="B8" s="30" t="s">
        <v>180</v>
      </c>
      <c r="C8" s="30" t="s">
        <v>181</v>
      </c>
      <c r="D8" s="30" t="s">
        <v>182</v>
      </c>
      <c r="E8" s="30" t="s">
        <v>25</v>
      </c>
      <c r="F8" s="30" t="s">
        <v>117</v>
      </c>
      <c r="G8" s="30">
        <v>71</v>
      </c>
      <c r="H8" s="34">
        <v>54</v>
      </c>
      <c r="I8" s="34">
        <v>52</v>
      </c>
      <c r="J8" s="31">
        <f t="shared" si="0"/>
        <v>71</v>
      </c>
    </row>
    <row r="9" spans="1:10" ht="17.25" customHeight="1" x14ac:dyDescent="0.2">
      <c r="A9" s="29">
        <v>8</v>
      </c>
      <c r="B9" s="30" t="s">
        <v>190</v>
      </c>
      <c r="C9" s="30" t="s">
        <v>23</v>
      </c>
      <c r="D9" s="30" t="s">
        <v>182</v>
      </c>
      <c r="E9" s="30" t="s">
        <v>25</v>
      </c>
      <c r="F9" s="30" t="s">
        <v>117</v>
      </c>
      <c r="G9" s="30">
        <v>67</v>
      </c>
      <c r="H9" s="34">
        <v>64</v>
      </c>
      <c r="I9" s="34">
        <v>64</v>
      </c>
      <c r="J9" s="31">
        <f t="shared" si="0"/>
        <v>67</v>
      </c>
    </row>
    <row r="10" spans="1:10" ht="17.25" customHeight="1" x14ac:dyDescent="0.2">
      <c r="A10" s="29">
        <v>9</v>
      </c>
      <c r="B10" s="30" t="s">
        <v>105</v>
      </c>
      <c r="C10" s="30" t="s">
        <v>108</v>
      </c>
      <c r="D10" s="30" t="s">
        <v>106</v>
      </c>
      <c r="E10" s="30" t="s">
        <v>25</v>
      </c>
      <c r="F10" s="30" t="s">
        <v>117</v>
      </c>
      <c r="G10" s="30">
        <v>64</v>
      </c>
      <c r="H10" s="34">
        <v>54</v>
      </c>
      <c r="I10" s="34"/>
      <c r="J10" s="31">
        <f t="shared" si="0"/>
        <v>64</v>
      </c>
    </row>
    <row r="11" spans="1:10" ht="17.25" customHeight="1" x14ac:dyDescent="0.2">
      <c r="A11" s="29">
        <v>10</v>
      </c>
      <c r="B11" s="30" t="s">
        <v>107</v>
      </c>
      <c r="C11" s="30" t="s">
        <v>108</v>
      </c>
      <c r="D11" s="30" t="s">
        <v>106</v>
      </c>
      <c r="E11" s="30" t="s">
        <v>25</v>
      </c>
      <c r="F11" s="30" t="s">
        <v>117</v>
      </c>
      <c r="G11" s="30">
        <v>62</v>
      </c>
      <c r="H11" s="34">
        <v>56</v>
      </c>
      <c r="I11" s="34"/>
      <c r="J11" s="31">
        <f t="shared" si="0"/>
        <v>62</v>
      </c>
    </row>
  </sheetData>
  <sortState ref="A2:J11">
    <sortCondition descending="1" ref="G2:G11"/>
    <sortCondition descending="1" ref="H2:H11"/>
    <sortCondition descending="1" ref="I2:I11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36" zoomScaleNormal="136" workbookViewId="0">
      <selection activeCell="D16" sqref="D16"/>
    </sheetView>
  </sheetViews>
  <sheetFormatPr baseColWidth="10" defaultRowHeight="18" customHeight="1" x14ac:dyDescent="0.2"/>
  <cols>
    <col min="1" max="1" width="5.5" style="10" customWidth="1"/>
    <col min="2" max="2" width="7.625" style="10" bestFit="1" customWidth="1"/>
    <col min="3" max="3" width="9.875" style="10" bestFit="1" customWidth="1"/>
    <col min="4" max="4" width="8.25" style="10" bestFit="1" customWidth="1"/>
    <col min="5" max="5" width="12.375" style="10" bestFit="1" customWidth="1"/>
    <col min="6" max="6" width="13.25" style="10" bestFit="1" customWidth="1"/>
    <col min="7" max="9" width="4.875" style="10" bestFit="1" customWidth="1"/>
    <col min="10" max="10" width="7.25" style="10" bestFit="1" customWidth="1"/>
    <col min="11" max="16384" width="11" style="10"/>
  </cols>
  <sheetData>
    <row r="1" spans="1:10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ht="18" customHeight="1" x14ac:dyDescent="0.2">
      <c r="A2" s="24">
        <v>1</v>
      </c>
      <c r="B2" s="25" t="s">
        <v>55</v>
      </c>
      <c r="C2" s="25" t="s">
        <v>56</v>
      </c>
      <c r="D2" s="25" t="s">
        <v>33</v>
      </c>
      <c r="E2" s="25" t="s">
        <v>22</v>
      </c>
      <c r="F2" s="25" t="s">
        <v>117</v>
      </c>
      <c r="G2" s="25">
        <v>95</v>
      </c>
      <c r="H2" s="26">
        <v>94</v>
      </c>
      <c r="I2" s="26">
        <v>90</v>
      </c>
      <c r="J2" s="27">
        <f>G2</f>
        <v>95</v>
      </c>
    </row>
    <row r="3" spans="1:10" ht="18" customHeight="1" x14ac:dyDescent="0.2">
      <c r="A3" s="24">
        <v>2</v>
      </c>
      <c r="B3" s="25" t="s">
        <v>333</v>
      </c>
      <c r="C3" s="25" t="s">
        <v>332</v>
      </c>
      <c r="D3" s="25" t="s">
        <v>207</v>
      </c>
      <c r="E3" s="25" t="s">
        <v>22</v>
      </c>
      <c r="F3" s="25" t="s">
        <v>117</v>
      </c>
      <c r="G3" s="25">
        <v>91</v>
      </c>
      <c r="H3" s="25">
        <v>90</v>
      </c>
      <c r="I3" s="26">
        <v>90</v>
      </c>
      <c r="J3" s="27">
        <f t="shared" ref="J3:J31" si="0">G3</f>
        <v>91</v>
      </c>
    </row>
    <row r="4" spans="1:10" ht="18" customHeight="1" x14ac:dyDescent="0.2">
      <c r="A4" s="24">
        <v>3</v>
      </c>
      <c r="B4" s="25" t="s">
        <v>72</v>
      </c>
      <c r="C4" s="25" t="s">
        <v>198</v>
      </c>
      <c r="D4" s="25" t="s">
        <v>197</v>
      </c>
      <c r="E4" s="25" t="s">
        <v>22</v>
      </c>
      <c r="F4" s="25" t="s">
        <v>117</v>
      </c>
      <c r="G4" s="25">
        <v>91</v>
      </c>
      <c r="H4" s="25"/>
      <c r="I4" s="25"/>
      <c r="J4" s="27">
        <f t="shared" si="0"/>
        <v>91</v>
      </c>
    </row>
    <row r="5" spans="1:10" ht="18" customHeight="1" x14ac:dyDescent="0.2">
      <c r="A5" s="29">
        <v>4</v>
      </c>
      <c r="B5" s="30" t="s">
        <v>135</v>
      </c>
      <c r="C5" s="30" t="s">
        <v>183</v>
      </c>
      <c r="D5" s="30" t="s">
        <v>33</v>
      </c>
      <c r="E5" s="30" t="s">
        <v>22</v>
      </c>
      <c r="F5" s="30" t="s">
        <v>117</v>
      </c>
      <c r="G5" s="30">
        <v>90</v>
      </c>
      <c r="H5" s="30">
        <v>90</v>
      </c>
      <c r="I5" s="34">
        <v>84</v>
      </c>
      <c r="J5" s="31">
        <f t="shared" si="0"/>
        <v>90</v>
      </c>
    </row>
    <row r="6" spans="1:10" ht="18" customHeight="1" x14ac:dyDescent="0.2">
      <c r="A6" s="29">
        <v>5</v>
      </c>
      <c r="B6" s="30" t="s">
        <v>60</v>
      </c>
      <c r="C6" s="30" t="s">
        <v>14</v>
      </c>
      <c r="D6" s="30" t="s">
        <v>2</v>
      </c>
      <c r="E6" s="30" t="s">
        <v>22</v>
      </c>
      <c r="F6" s="30" t="s">
        <v>117</v>
      </c>
      <c r="G6" s="30">
        <v>90</v>
      </c>
      <c r="H6" s="30">
        <v>85</v>
      </c>
      <c r="I6" s="34">
        <v>85</v>
      </c>
      <c r="J6" s="31">
        <f t="shared" si="0"/>
        <v>90</v>
      </c>
    </row>
    <row r="7" spans="1:10" ht="18" customHeight="1" x14ac:dyDescent="0.2">
      <c r="A7" s="9">
        <v>6</v>
      </c>
      <c r="B7" s="4" t="s">
        <v>28</v>
      </c>
      <c r="C7" s="4" t="s">
        <v>300</v>
      </c>
      <c r="D7" s="4" t="s">
        <v>207</v>
      </c>
      <c r="E7" s="4" t="s">
        <v>22</v>
      </c>
      <c r="F7" s="4" t="s">
        <v>117</v>
      </c>
      <c r="G7" s="4">
        <v>90</v>
      </c>
      <c r="H7" s="4">
        <v>71</v>
      </c>
      <c r="I7" s="4">
        <v>64</v>
      </c>
      <c r="J7" s="16">
        <f t="shared" si="0"/>
        <v>90</v>
      </c>
    </row>
    <row r="8" spans="1:10" ht="18" customHeight="1" x14ac:dyDescent="0.2">
      <c r="A8" s="9">
        <v>7</v>
      </c>
      <c r="B8" s="4" t="s">
        <v>158</v>
      </c>
      <c r="C8" s="4" t="s">
        <v>163</v>
      </c>
      <c r="D8" s="4" t="s">
        <v>164</v>
      </c>
      <c r="E8" s="4" t="s">
        <v>38</v>
      </c>
      <c r="F8" s="4" t="s">
        <v>117</v>
      </c>
      <c r="G8" s="4">
        <v>88</v>
      </c>
      <c r="H8" s="4">
        <v>86</v>
      </c>
      <c r="I8" s="4">
        <v>82</v>
      </c>
      <c r="J8" s="16">
        <f t="shared" si="0"/>
        <v>88</v>
      </c>
    </row>
    <row r="9" spans="1:10" ht="18" customHeight="1" x14ac:dyDescent="0.2">
      <c r="A9" s="9">
        <v>8</v>
      </c>
      <c r="B9" s="4" t="s">
        <v>341</v>
      </c>
      <c r="C9" s="4" t="s">
        <v>342</v>
      </c>
      <c r="D9" s="4" t="s">
        <v>79</v>
      </c>
      <c r="E9" s="4" t="s">
        <v>25</v>
      </c>
      <c r="F9" s="4" t="s">
        <v>117</v>
      </c>
      <c r="G9" s="4">
        <v>88</v>
      </c>
      <c r="H9" s="4">
        <v>81</v>
      </c>
      <c r="I9" s="4">
        <v>79</v>
      </c>
      <c r="J9" s="16">
        <f t="shared" si="0"/>
        <v>88</v>
      </c>
    </row>
    <row r="10" spans="1:10" ht="18" customHeight="1" x14ac:dyDescent="0.2">
      <c r="A10" s="9">
        <v>9</v>
      </c>
      <c r="B10" s="4" t="s">
        <v>260</v>
      </c>
      <c r="C10" s="4" t="s">
        <v>231</v>
      </c>
      <c r="D10" s="4" t="s">
        <v>2</v>
      </c>
      <c r="E10" s="4" t="s">
        <v>22</v>
      </c>
      <c r="F10" s="4" t="s">
        <v>117</v>
      </c>
      <c r="G10" s="4">
        <v>88</v>
      </c>
      <c r="H10" s="4"/>
      <c r="I10" s="4"/>
      <c r="J10" s="16">
        <f t="shared" si="0"/>
        <v>88</v>
      </c>
    </row>
    <row r="11" spans="1:10" ht="18" customHeight="1" x14ac:dyDescent="0.2">
      <c r="A11" s="9">
        <v>10</v>
      </c>
      <c r="B11" s="4" t="s">
        <v>276</v>
      </c>
      <c r="C11" s="4" t="s">
        <v>63</v>
      </c>
      <c r="D11" s="4" t="s">
        <v>2</v>
      </c>
      <c r="E11" s="4" t="s">
        <v>25</v>
      </c>
      <c r="F11" s="4" t="s">
        <v>117</v>
      </c>
      <c r="G11" s="4">
        <v>87</v>
      </c>
      <c r="H11" s="4">
        <v>86</v>
      </c>
      <c r="I11" s="4">
        <v>86</v>
      </c>
      <c r="J11" s="16">
        <f t="shared" si="0"/>
        <v>87</v>
      </c>
    </row>
    <row r="12" spans="1:10" ht="18" customHeight="1" x14ac:dyDescent="0.2">
      <c r="A12" s="9">
        <v>11</v>
      </c>
      <c r="B12" s="4" t="s">
        <v>6</v>
      </c>
      <c r="C12" s="4" t="s">
        <v>86</v>
      </c>
      <c r="D12" s="4" t="s">
        <v>7</v>
      </c>
      <c r="E12" s="4" t="s">
        <v>368</v>
      </c>
      <c r="F12" s="4" t="s">
        <v>117</v>
      </c>
      <c r="G12" s="4">
        <v>87</v>
      </c>
      <c r="H12" s="4">
        <v>86</v>
      </c>
      <c r="I12" s="4">
        <v>84</v>
      </c>
      <c r="J12" s="16">
        <f t="shared" si="0"/>
        <v>87</v>
      </c>
    </row>
    <row r="13" spans="1:10" ht="18" customHeight="1" x14ac:dyDescent="0.2">
      <c r="A13" s="9">
        <v>12</v>
      </c>
      <c r="B13" s="4" t="s">
        <v>122</v>
      </c>
      <c r="C13" s="4" t="s">
        <v>357</v>
      </c>
      <c r="D13" s="4" t="s">
        <v>316</v>
      </c>
      <c r="E13" s="4" t="s">
        <v>22</v>
      </c>
      <c r="F13" s="4" t="s">
        <v>117</v>
      </c>
      <c r="G13" s="4">
        <v>86</v>
      </c>
      <c r="H13" s="4">
        <v>84</v>
      </c>
      <c r="I13" s="4">
        <v>83</v>
      </c>
      <c r="J13" s="16">
        <f t="shared" si="0"/>
        <v>86</v>
      </c>
    </row>
    <row r="14" spans="1:10" ht="18" customHeight="1" x14ac:dyDescent="0.2">
      <c r="A14" s="9">
        <v>13</v>
      </c>
      <c r="B14" s="4" t="s">
        <v>356</v>
      </c>
      <c r="C14" s="4" t="s">
        <v>216</v>
      </c>
      <c r="D14" s="4" t="s">
        <v>106</v>
      </c>
      <c r="E14" s="4" t="s">
        <v>22</v>
      </c>
      <c r="F14" s="4" t="s">
        <v>117</v>
      </c>
      <c r="G14" s="4">
        <v>85</v>
      </c>
      <c r="H14" s="4">
        <v>82</v>
      </c>
      <c r="I14" s="4">
        <v>69</v>
      </c>
      <c r="J14" s="16">
        <f t="shared" si="0"/>
        <v>85</v>
      </c>
    </row>
    <row r="15" spans="1:10" ht="18" customHeight="1" x14ac:dyDescent="0.2">
      <c r="A15" s="9">
        <v>14</v>
      </c>
      <c r="B15" s="4" t="s">
        <v>279</v>
      </c>
      <c r="C15" s="4" t="s">
        <v>317</v>
      </c>
      <c r="D15" s="4" t="s">
        <v>316</v>
      </c>
      <c r="E15" s="4" t="s">
        <v>22</v>
      </c>
      <c r="F15" s="4" t="s">
        <v>117</v>
      </c>
      <c r="G15" s="4">
        <v>85</v>
      </c>
      <c r="H15" s="4"/>
      <c r="I15" s="4"/>
      <c r="J15" s="16">
        <f t="shared" si="0"/>
        <v>85</v>
      </c>
    </row>
    <row r="16" spans="1:10" ht="18" customHeight="1" x14ac:dyDescent="0.2">
      <c r="A16" s="9">
        <v>15</v>
      </c>
      <c r="B16" s="4" t="s">
        <v>60</v>
      </c>
      <c r="C16" s="4" t="s">
        <v>214</v>
      </c>
      <c r="D16" s="4" t="s">
        <v>207</v>
      </c>
      <c r="E16" s="4" t="s">
        <v>22</v>
      </c>
      <c r="F16" s="4" t="s">
        <v>117</v>
      </c>
      <c r="G16" s="4">
        <v>84</v>
      </c>
      <c r="H16" s="4"/>
      <c r="I16" s="4"/>
      <c r="J16" s="16">
        <f t="shared" si="0"/>
        <v>84</v>
      </c>
    </row>
    <row r="17" spans="1:10" ht="18" customHeight="1" x14ac:dyDescent="0.2">
      <c r="A17" s="9">
        <v>16</v>
      </c>
      <c r="B17" s="4" t="s">
        <v>70</v>
      </c>
      <c r="C17" s="4" t="s">
        <v>315</v>
      </c>
      <c r="D17" s="4" t="s">
        <v>316</v>
      </c>
      <c r="E17" s="4" t="s">
        <v>22</v>
      </c>
      <c r="F17" s="4" t="s">
        <v>117</v>
      </c>
      <c r="G17" s="4">
        <v>83</v>
      </c>
      <c r="H17" s="4"/>
      <c r="I17" s="4"/>
      <c r="J17" s="16">
        <f t="shared" si="0"/>
        <v>83</v>
      </c>
    </row>
    <row r="18" spans="1:10" ht="18" customHeight="1" x14ac:dyDescent="0.2">
      <c r="A18" s="9">
        <v>17</v>
      </c>
      <c r="B18" s="4" t="s">
        <v>354</v>
      </c>
      <c r="C18" s="4" t="s">
        <v>322</v>
      </c>
      <c r="D18" s="4" t="s">
        <v>33</v>
      </c>
      <c r="E18" s="4" t="s">
        <v>22</v>
      </c>
      <c r="F18" s="4" t="s">
        <v>117</v>
      </c>
      <c r="G18" s="4">
        <v>81</v>
      </c>
      <c r="H18" s="4"/>
      <c r="I18" s="4"/>
      <c r="J18" s="16">
        <f t="shared" si="0"/>
        <v>81</v>
      </c>
    </row>
    <row r="19" spans="1:10" ht="18" customHeight="1" x14ac:dyDescent="0.2">
      <c r="A19" s="9">
        <v>18</v>
      </c>
      <c r="B19" s="4" t="s">
        <v>76</v>
      </c>
      <c r="C19" s="4" t="s">
        <v>189</v>
      </c>
      <c r="D19" s="4" t="s">
        <v>182</v>
      </c>
      <c r="E19" s="4" t="s">
        <v>25</v>
      </c>
      <c r="F19" s="4" t="s">
        <v>117</v>
      </c>
      <c r="G19" s="4">
        <v>79</v>
      </c>
      <c r="H19" s="4">
        <v>76</v>
      </c>
      <c r="I19" s="4">
        <v>68</v>
      </c>
      <c r="J19" s="16">
        <f t="shared" si="0"/>
        <v>79</v>
      </c>
    </row>
    <row r="20" spans="1:10" ht="18" customHeight="1" x14ac:dyDescent="0.2">
      <c r="A20" s="9">
        <v>19</v>
      </c>
      <c r="B20" s="4" t="s">
        <v>254</v>
      </c>
      <c r="C20" s="4" t="s">
        <v>255</v>
      </c>
      <c r="D20" s="4" t="s">
        <v>2</v>
      </c>
      <c r="E20" s="4" t="s">
        <v>22</v>
      </c>
      <c r="F20" s="4" t="s">
        <v>117</v>
      </c>
      <c r="G20" s="4">
        <v>75</v>
      </c>
      <c r="H20" s="4"/>
      <c r="I20" s="4"/>
      <c r="J20" s="16">
        <f t="shared" si="0"/>
        <v>75</v>
      </c>
    </row>
    <row r="21" spans="1:10" ht="18" customHeight="1" x14ac:dyDescent="0.2">
      <c r="A21" s="9">
        <v>20</v>
      </c>
      <c r="B21" s="4" t="s">
        <v>205</v>
      </c>
      <c r="C21" s="4" t="s">
        <v>206</v>
      </c>
      <c r="D21" s="4" t="s">
        <v>207</v>
      </c>
      <c r="E21" s="4" t="s">
        <v>22</v>
      </c>
      <c r="F21" s="4" t="s">
        <v>117</v>
      </c>
      <c r="G21" s="4">
        <v>74</v>
      </c>
      <c r="H21" s="4">
        <v>72</v>
      </c>
      <c r="I21" s="4"/>
      <c r="J21" s="16">
        <f t="shared" si="0"/>
        <v>74</v>
      </c>
    </row>
    <row r="22" spans="1:10" ht="18" customHeight="1" x14ac:dyDescent="0.2">
      <c r="A22" s="9">
        <v>21</v>
      </c>
      <c r="B22" s="4" t="s">
        <v>39</v>
      </c>
      <c r="C22" s="4" t="s">
        <v>183</v>
      </c>
      <c r="D22" s="4" t="s">
        <v>182</v>
      </c>
      <c r="E22" s="4" t="s">
        <v>25</v>
      </c>
      <c r="F22" s="4" t="s">
        <v>117</v>
      </c>
      <c r="G22" s="4">
        <v>72</v>
      </c>
      <c r="H22" s="4">
        <v>71</v>
      </c>
      <c r="I22" s="4">
        <v>70</v>
      </c>
      <c r="J22" s="16">
        <f t="shared" si="0"/>
        <v>72</v>
      </c>
    </row>
    <row r="23" spans="1:10" ht="18" customHeight="1" x14ac:dyDescent="0.2">
      <c r="A23" s="9">
        <v>22</v>
      </c>
      <c r="B23" s="4" t="s">
        <v>97</v>
      </c>
      <c r="C23" s="4" t="s">
        <v>179</v>
      </c>
      <c r="D23" s="4" t="s">
        <v>182</v>
      </c>
      <c r="E23" s="4" t="s">
        <v>25</v>
      </c>
      <c r="F23" s="4" t="s">
        <v>117</v>
      </c>
      <c r="G23" s="4">
        <v>72</v>
      </c>
      <c r="H23" s="4">
        <v>62</v>
      </c>
      <c r="I23" s="4">
        <v>57</v>
      </c>
      <c r="J23" s="16">
        <f t="shared" si="0"/>
        <v>72</v>
      </c>
    </row>
    <row r="24" spans="1:10" ht="18" customHeight="1" x14ac:dyDescent="0.2">
      <c r="A24" s="9">
        <v>23</v>
      </c>
      <c r="B24" s="4" t="s">
        <v>180</v>
      </c>
      <c r="C24" s="4" t="s">
        <v>181</v>
      </c>
      <c r="D24" s="4" t="s">
        <v>182</v>
      </c>
      <c r="E24" s="4" t="s">
        <v>25</v>
      </c>
      <c r="F24" s="4" t="s">
        <v>117</v>
      </c>
      <c r="G24" s="4">
        <v>71</v>
      </c>
      <c r="H24" s="4">
        <v>54</v>
      </c>
      <c r="I24" s="4">
        <v>52</v>
      </c>
      <c r="J24" s="16">
        <f t="shared" si="0"/>
        <v>71</v>
      </c>
    </row>
    <row r="25" spans="1:10" ht="18" customHeight="1" x14ac:dyDescent="0.2">
      <c r="A25" s="9">
        <v>24</v>
      </c>
      <c r="B25" s="4" t="s">
        <v>89</v>
      </c>
      <c r="C25" s="4" t="s">
        <v>253</v>
      </c>
      <c r="D25" s="4" t="s">
        <v>2</v>
      </c>
      <c r="E25" s="4" t="s">
        <v>22</v>
      </c>
      <c r="F25" s="4" t="s">
        <v>117</v>
      </c>
      <c r="G25" s="4">
        <v>71</v>
      </c>
      <c r="H25" s="4"/>
      <c r="I25" s="4"/>
      <c r="J25" s="16">
        <f t="shared" si="0"/>
        <v>71</v>
      </c>
    </row>
    <row r="26" spans="1:10" ht="18" customHeight="1" x14ac:dyDescent="0.2">
      <c r="A26" s="9">
        <v>25</v>
      </c>
      <c r="B26" s="4" t="s">
        <v>190</v>
      </c>
      <c r="C26" s="4" t="s">
        <v>23</v>
      </c>
      <c r="D26" s="4" t="s">
        <v>182</v>
      </c>
      <c r="E26" s="4" t="s">
        <v>25</v>
      </c>
      <c r="F26" s="4" t="s">
        <v>117</v>
      </c>
      <c r="G26" s="4">
        <v>67</v>
      </c>
      <c r="H26" s="4">
        <v>64</v>
      </c>
      <c r="I26" s="4">
        <v>64</v>
      </c>
      <c r="J26" s="16">
        <f t="shared" si="0"/>
        <v>67</v>
      </c>
    </row>
    <row r="27" spans="1:10" ht="18" customHeight="1" x14ac:dyDescent="0.2">
      <c r="A27" s="9">
        <v>26</v>
      </c>
      <c r="B27" s="4" t="s">
        <v>105</v>
      </c>
      <c r="C27" s="4" t="s">
        <v>108</v>
      </c>
      <c r="D27" s="4" t="s">
        <v>106</v>
      </c>
      <c r="E27" s="4" t="s">
        <v>25</v>
      </c>
      <c r="F27" s="4" t="s">
        <v>117</v>
      </c>
      <c r="G27" s="4">
        <v>64</v>
      </c>
      <c r="H27" s="4">
        <v>54</v>
      </c>
      <c r="I27" s="4"/>
      <c r="J27" s="16">
        <f t="shared" si="0"/>
        <v>64</v>
      </c>
    </row>
    <row r="28" spans="1:10" ht="18" customHeight="1" x14ac:dyDescent="0.2">
      <c r="A28" s="9">
        <v>27</v>
      </c>
      <c r="B28" s="4" t="s">
        <v>107</v>
      </c>
      <c r="C28" s="4" t="s">
        <v>108</v>
      </c>
      <c r="D28" s="4" t="s">
        <v>106</v>
      </c>
      <c r="E28" s="4" t="s">
        <v>25</v>
      </c>
      <c r="F28" s="4" t="s">
        <v>117</v>
      </c>
      <c r="G28" s="4">
        <v>62</v>
      </c>
      <c r="H28" s="4">
        <v>56</v>
      </c>
      <c r="I28" s="4"/>
      <c r="J28" s="16">
        <f t="shared" si="0"/>
        <v>62</v>
      </c>
    </row>
    <row r="29" spans="1:10" ht="18" customHeight="1" x14ac:dyDescent="0.2">
      <c r="A29" s="9">
        <v>28</v>
      </c>
      <c r="B29" s="4" t="s">
        <v>165</v>
      </c>
      <c r="C29" s="4" t="s">
        <v>166</v>
      </c>
      <c r="D29" s="4" t="s">
        <v>106</v>
      </c>
      <c r="E29" s="4" t="s">
        <v>22</v>
      </c>
      <c r="F29" s="4" t="s">
        <v>117</v>
      </c>
      <c r="G29" s="4">
        <v>60</v>
      </c>
      <c r="H29" s="4"/>
      <c r="I29" s="4"/>
      <c r="J29" s="16">
        <f t="shared" si="0"/>
        <v>60</v>
      </c>
    </row>
    <row r="30" spans="1:10" ht="18" customHeight="1" x14ac:dyDescent="0.2">
      <c r="A30" s="9">
        <v>29</v>
      </c>
      <c r="B30" s="4" t="s">
        <v>259</v>
      </c>
      <c r="C30" s="4" t="s">
        <v>86</v>
      </c>
      <c r="D30" s="4" t="s">
        <v>7</v>
      </c>
      <c r="E30" s="4" t="s">
        <v>22</v>
      </c>
      <c r="F30" s="4" t="s">
        <v>117</v>
      </c>
      <c r="G30" s="4">
        <v>53</v>
      </c>
      <c r="H30" s="4"/>
      <c r="I30" s="4"/>
      <c r="J30" s="16">
        <f t="shared" si="0"/>
        <v>53</v>
      </c>
    </row>
    <row r="31" spans="1:10" ht="18" customHeight="1" x14ac:dyDescent="0.2">
      <c r="A31" s="9">
        <v>30</v>
      </c>
      <c r="B31" s="4" t="s">
        <v>289</v>
      </c>
      <c r="C31" s="4" t="s">
        <v>290</v>
      </c>
      <c r="D31" s="4" t="s">
        <v>2</v>
      </c>
      <c r="E31" s="4" t="s">
        <v>38</v>
      </c>
      <c r="F31" s="4" t="s">
        <v>117</v>
      </c>
      <c r="G31" s="4">
        <v>41</v>
      </c>
      <c r="H31" s="4"/>
      <c r="I31" s="4"/>
      <c r="J31" s="16">
        <f t="shared" si="0"/>
        <v>41</v>
      </c>
    </row>
  </sheetData>
  <autoFilter ref="A1:J31"/>
  <sortState ref="A2:J31">
    <sortCondition descending="1" ref="G2:G31"/>
    <sortCondition descending="1" ref="H2:H31"/>
    <sortCondition descending="1" ref="I2:I31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42" zoomScaleNormal="142" workbookViewId="0">
      <selection activeCell="M13" sqref="M13"/>
    </sheetView>
  </sheetViews>
  <sheetFormatPr baseColWidth="10" defaultRowHeight="18" customHeight="1" x14ac:dyDescent="0.2"/>
  <cols>
    <col min="1" max="1" width="4.5" style="10" bestFit="1" customWidth="1"/>
    <col min="2" max="2" width="7.375" bestFit="1" customWidth="1"/>
    <col min="3" max="3" width="10.625" bestFit="1" customWidth="1"/>
    <col min="4" max="4" width="8.25" bestFit="1" customWidth="1"/>
    <col min="5" max="5" width="12.375" bestFit="1" customWidth="1"/>
    <col min="6" max="6" width="9" bestFit="1" customWidth="1"/>
    <col min="7" max="9" width="4.875" bestFit="1" customWidth="1"/>
    <col min="10" max="10" width="7.375" bestFit="1" customWidth="1"/>
  </cols>
  <sheetData>
    <row r="1" spans="1:10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365</v>
      </c>
      <c r="G1" s="1" t="s">
        <v>20</v>
      </c>
      <c r="H1" s="1" t="s">
        <v>20</v>
      </c>
      <c r="I1" s="1" t="s">
        <v>20</v>
      </c>
      <c r="J1" s="1" t="s">
        <v>372</v>
      </c>
    </row>
    <row r="2" spans="1:10" ht="18" customHeight="1" x14ac:dyDescent="0.2">
      <c r="A2" s="24">
        <v>1</v>
      </c>
      <c r="B2" s="25" t="s">
        <v>61</v>
      </c>
      <c r="C2" s="25" t="s">
        <v>14</v>
      </c>
      <c r="D2" s="25" t="s">
        <v>2</v>
      </c>
      <c r="E2" s="25" t="s">
        <v>22</v>
      </c>
      <c r="F2" s="25" t="s">
        <v>67</v>
      </c>
      <c r="G2" s="25">
        <v>77</v>
      </c>
      <c r="H2" s="26">
        <v>69</v>
      </c>
      <c r="I2" s="26">
        <v>44</v>
      </c>
      <c r="J2" s="27">
        <f t="shared" ref="J2:J25" si="0">G2</f>
        <v>77</v>
      </c>
    </row>
    <row r="3" spans="1:10" ht="18" customHeight="1" x14ac:dyDescent="0.2">
      <c r="A3" s="24">
        <v>2</v>
      </c>
      <c r="B3" s="25" t="s">
        <v>122</v>
      </c>
      <c r="C3" s="25" t="s">
        <v>357</v>
      </c>
      <c r="D3" s="25" t="s">
        <v>316</v>
      </c>
      <c r="E3" s="25" t="s">
        <v>22</v>
      </c>
      <c r="F3" s="25" t="s">
        <v>67</v>
      </c>
      <c r="G3" s="25">
        <v>76</v>
      </c>
      <c r="H3" s="26"/>
      <c r="I3" s="26"/>
      <c r="J3" s="27">
        <f t="shared" si="0"/>
        <v>76</v>
      </c>
    </row>
    <row r="4" spans="1:10" ht="18" customHeight="1" x14ac:dyDescent="0.2">
      <c r="A4" s="24">
        <v>3</v>
      </c>
      <c r="B4" s="25" t="s">
        <v>60</v>
      </c>
      <c r="C4" s="25" t="s">
        <v>14</v>
      </c>
      <c r="D4" s="25" t="s">
        <v>2</v>
      </c>
      <c r="E4" s="25" t="s">
        <v>22</v>
      </c>
      <c r="F4" s="25" t="s">
        <v>67</v>
      </c>
      <c r="G4" s="25">
        <v>75</v>
      </c>
      <c r="H4" s="26">
        <v>75</v>
      </c>
      <c r="I4" s="26">
        <v>69</v>
      </c>
      <c r="J4" s="27">
        <f t="shared" si="0"/>
        <v>75</v>
      </c>
    </row>
    <row r="5" spans="1:10" ht="18" customHeight="1" x14ac:dyDescent="0.2">
      <c r="A5" s="29">
        <v>4</v>
      </c>
      <c r="B5" s="30" t="s">
        <v>72</v>
      </c>
      <c r="C5" s="30" t="s">
        <v>198</v>
      </c>
      <c r="D5" s="30" t="s">
        <v>197</v>
      </c>
      <c r="E5" s="30" t="s">
        <v>22</v>
      </c>
      <c r="F5" s="30" t="s">
        <v>67</v>
      </c>
      <c r="G5" s="30">
        <v>74</v>
      </c>
      <c r="H5" s="34"/>
      <c r="I5" s="34"/>
      <c r="J5" s="31">
        <f t="shared" si="0"/>
        <v>74</v>
      </c>
    </row>
    <row r="6" spans="1:10" ht="18" customHeight="1" x14ac:dyDescent="0.2">
      <c r="A6" s="29">
        <v>5</v>
      </c>
      <c r="B6" s="30" t="s">
        <v>28</v>
      </c>
      <c r="C6" s="30" t="s">
        <v>300</v>
      </c>
      <c r="D6" s="30" t="s">
        <v>207</v>
      </c>
      <c r="E6" s="30" t="s">
        <v>22</v>
      </c>
      <c r="F6" s="30" t="s">
        <v>67</v>
      </c>
      <c r="G6" s="30">
        <v>72</v>
      </c>
      <c r="H6" s="34">
        <v>72</v>
      </c>
      <c r="I6" s="34">
        <v>68</v>
      </c>
      <c r="J6" s="31">
        <f t="shared" si="0"/>
        <v>72</v>
      </c>
    </row>
    <row r="7" spans="1:10" ht="18" customHeight="1" x14ac:dyDescent="0.2">
      <c r="A7" s="9">
        <v>6</v>
      </c>
      <c r="B7" s="4" t="s">
        <v>66</v>
      </c>
      <c r="C7" s="4" t="s">
        <v>63</v>
      </c>
      <c r="D7" s="4" t="s">
        <v>2</v>
      </c>
      <c r="E7" s="4" t="s">
        <v>22</v>
      </c>
      <c r="F7" s="4" t="s">
        <v>67</v>
      </c>
      <c r="G7" s="4">
        <v>70</v>
      </c>
      <c r="H7" s="4">
        <v>63</v>
      </c>
      <c r="I7" s="4">
        <v>56</v>
      </c>
      <c r="J7" s="16">
        <f t="shared" si="0"/>
        <v>70</v>
      </c>
    </row>
    <row r="8" spans="1:10" ht="18" customHeight="1" x14ac:dyDescent="0.2">
      <c r="A8" s="9">
        <v>7</v>
      </c>
      <c r="B8" s="4" t="s">
        <v>60</v>
      </c>
      <c r="C8" s="4" t="s">
        <v>214</v>
      </c>
      <c r="D8" s="4" t="s">
        <v>207</v>
      </c>
      <c r="E8" s="4" t="s">
        <v>22</v>
      </c>
      <c r="F8" s="4" t="s">
        <v>67</v>
      </c>
      <c r="G8" s="4">
        <v>70</v>
      </c>
      <c r="H8" s="4"/>
      <c r="I8" s="4"/>
      <c r="J8" s="16">
        <f t="shared" si="0"/>
        <v>70</v>
      </c>
    </row>
    <row r="9" spans="1:10" ht="18" customHeight="1" x14ac:dyDescent="0.2">
      <c r="A9" s="9">
        <v>8</v>
      </c>
      <c r="B9" s="4" t="s">
        <v>55</v>
      </c>
      <c r="C9" s="4" t="s">
        <v>56</v>
      </c>
      <c r="D9" s="4" t="s">
        <v>33</v>
      </c>
      <c r="E9" s="4" t="s">
        <v>22</v>
      </c>
      <c r="F9" s="4" t="s">
        <v>67</v>
      </c>
      <c r="G9" s="4">
        <v>69</v>
      </c>
      <c r="H9" s="4">
        <v>68</v>
      </c>
      <c r="I9" s="4">
        <v>64</v>
      </c>
      <c r="J9" s="16">
        <f t="shared" si="0"/>
        <v>69</v>
      </c>
    </row>
    <row r="10" spans="1:10" ht="18" customHeight="1" x14ac:dyDescent="0.2">
      <c r="A10" s="9">
        <v>9</v>
      </c>
      <c r="B10" s="4" t="s">
        <v>195</v>
      </c>
      <c r="C10" s="4" t="s">
        <v>196</v>
      </c>
      <c r="D10" s="4" t="s">
        <v>197</v>
      </c>
      <c r="E10" s="4" t="s">
        <v>22</v>
      </c>
      <c r="F10" s="4" t="s">
        <v>67</v>
      </c>
      <c r="G10" s="4">
        <v>65</v>
      </c>
      <c r="H10" s="4"/>
      <c r="I10" s="4"/>
      <c r="J10" s="16">
        <f t="shared" si="0"/>
        <v>65</v>
      </c>
    </row>
    <row r="11" spans="1:10" ht="18" customHeight="1" x14ac:dyDescent="0.2">
      <c r="A11" s="9">
        <v>10</v>
      </c>
      <c r="B11" s="4" t="s">
        <v>89</v>
      </c>
      <c r="C11" s="4" t="s">
        <v>253</v>
      </c>
      <c r="D11" s="4" t="s">
        <v>2</v>
      </c>
      <c r="E11" s="4" t="s">
        <v>22</v>
      </c>
      <c r="F11" s="4" t="s">
        <v>67</v>
      </c>
      <c r="G11" s="4">
        <v>63</v>
      </c>
      <c r="H11" s="4">
        <v>58</v>
      </c>
      <c r="I11" s="4"/>
      <c r="J11" s="16">
        <f t="shared" si="0"/>
        <v>63</v>
      </c>
    </row>
    <row r="12" spans="1:10" ht="18" customHeight="1" x14ac:dyDescent="0.2">
      <c r="A12" s="9">
        <v>11</v>
      </c>
      <c r="B12" s="4" t="s">
        <v>260</v>
      </c>
      <c r="C12" s="4" t="s">
        <v>231</v>
      </c>
      <c r="D12" s="4" t="s">
        <v>2</v>
      </c>
      <c r="E12" s="4" t="s">
        <v>22</v>
      </c>
      <c r="F12" s="4" t="s">
        <v>67</v>
      </c>
      <c r="G12" s="4">
        <v>62</v>
      </c>
      <c r="H12" s="4">
        <v>39</v>
      </c>
      <c r="I12" s="4"/>
      <c r="J12" s="16">
        <f t="shared" si="0"/>
        <v>62</v>
      </c>
    </row>
    <row r="13" spans="1:10" ht="18" customHeight="1" x14ac:dyDescent="0.2">
      <c r="A13" s="9">
        <v>12</v>
      </c>
      <c r="B13" s="4" t="s">
        <v>39</v>
      </c>
      <c r="C13" s="4" t="s">
        <v>233</v>
      </c>
      <c r="D13" s="4" t="s">
        <v>164</v>
      </c>
      <c r="E13" s="4" t="s">
        <v>22</v>
      </c>
      <c r="F13" s="4" t="s">
        <v>67</v>
      </c>
      <c r="G13" s="4">
        <v>61</v>
      </c>
      <c r="H13" s="4"/>
      <c r="I13" s="4"/>
      <c r="J13" s="16">
        <f t="shared" si="0"/>
        <v>61</v>
      </c>
    </row>
    <row r="14" spans="1:10" ht="18" customHeight="1" x14ac:dyDescent="0.2">
      <c r="A14" s="9">
        <v>13</v>
      </c>
      <c r="B14" s="4" t="s">
        <v>205</v>
      </c>
      <c r="C14" s="4" t="s">
        <v>206</v>
      </c>
      <c r="D14" s="4" t="s">
        <v>207</v>
      </c>
      <c r="E14" s="4" t="s">
        <v>22</v>
      </c>
      <c r="F14" s="4" t="s">
        <v>67</v>
      </c>
      <c r="G14" s="4">
        <v>57</v>
      </c>
      <c r="H14" s="4">
        <v>50</v>
      </c>
      <c r="I14" s="4"/>
      <c r="J14" s="16">
        <f t="shared" si="0"/>
        <v>57</v>
      </c>
    </row>
    <row r="15" spans="1:10" ht="18" customHeight="1" x14ac:dyDescent="0.2">
      <c r="A15" s="9">
        <v>14</v>
      </c>
      <c r="B15" s="4" t="s">
        <v>303</v>
      </c>
      <c r="C15" s="4" t="s">
        <v>304</v>
      </c>
      <c r="D15" s="4" t="s">
        <v>111</v>
      </c>
      <c r="E15" s="4" t="s">
        <v>22</v>
      </c>
      <c r="F15" s="4" t="s">
        <v>67</v>
      </c>
      <c r="G15" s="4">
        <v>56</v>
      </c>
      <c r="H15" s="4">
        <v>48</v>
      </c>
      <c r="I15" s="4"/>
      <c r="J15" s="16">
        <f t="shared" si="0"/>
        <v>56</v>
      </c>
    </row>
    <row r="16" spans="1:10" ht="18" customHeight="1" x14ac:dyDescent="0.2">
      <c r="A16" s="9">
        <v>15</v>
      </c>
      <c r="B16" s="4" t="s">
        <v>356</v>
      </c>
      <c r="C16" s="4" t="s">
        <v>216</v>
      </c>
      <c r="D16" s="4" t="s">
        <v>106</v>
      </c>
      <c r="E16" s="4" t="s">
        <v>22</v>
      </c>
      <c r="F16" s="4" t="s">
        <v>67</v>
      </c>
      <c r="G16" s="4">
        <v>55</v>
      </c>
      <c r="H16" s="4"/>
      <c r="I16" s="4"/>
      <c r="J16" s="16">
        <f t="shared" si="0"/>
        <v>55</v>
      </c>
    </row>
    <row r="17" spans="1:10" ht="18" customHeight="1" x14ac:dyDescent="0.2">
      <c r="A17" s="9">
        <v>16</v>
      </c>
      <c r="B17" s="4" t="s">
        <v>279</v>
      </c>
      <c r="C17" s="4" t="s">
        <v>317</v>
      </c>
      <c r="D17" s="4" t="s">
        <v>316</v>
      </c>
      <c r="E17" s="4" t="s">
        <v>22</v>
      </c>
      <c r="F17" s="4" t="s">
        <v>67</v>
      </c>
      <c r="G17" s="4">
        <v>54</v>
      </c>
      <c r="H17" s="4"/>
      <c r="I17" s="4"/>
      <c r="J17" s="16">
        <f t="shared" si="0"/>
        <v>54</v>
      </c>
    </row>
    <row r="18" spans="1:10" ht="18" customHeight="1" x14ac:dyDescent="0.2">
      <c r="A18" s="9">
        <v>17</v>
      </c>
      <c r="B18" s="4" t="s">
        <v>254</v>
      </c>
      <c r="C18" s="4" t="s">
        <v>255</v>
      </c>
      <c r="D18" s="4" t="s">
        <v>2</v>
      </c>
      <c r="E18" s="4" t="s">
        <v>22</v>
      </c>
      <c r="F18" s="4" t="s">
        <v>67</v>
      </c>
      <c r="G18" s="4">
        <v>51</v>
      </c>
      <c r="H18" s="4">
        <v>51</v>
      </c>
      <c r="I18" s="4">
        <v>42</v>
      </c>
      <c r="J18" s="16">
        <f t="shared" si="0"/>
        <v>51</v>
      </c>
    </row>
    <row r="19" spans="1:10" ht="18" customHeight="1" x14ac:dyDescent="0.2">
      <c r="A19" s="9">
        <v>18</v>
      </c>
      <c r="B19" s="4" t="s">
        <v>267</v>
      </c>
      <c r="C19" s="4" t="s">
        <v>183</v>
      </c>
      <c r="D19" s="4" t="s">
        <v>33</v>
      </c>
      <c r="E19" s="4" t="s">
        <v>22</v>
      </c>
      <c r="F19" s="4" t="s">
        <v>67</v>
      </c>
      <c r="G19" s="4">
        <v>51</v>
      </c>
      <c r="H19" s="4">
        <v>47</v>
      </c>
      <c r="I19" s="4"/>
      <c r="J19" s="16">
        <f t="shared" si="0"/>
        <v>51</v>
      </c>
    </row>
    <row r="20" spans="1:10" ht="18" customHeight="1" x14ac:dyDescent="0.2">
      <c r="A20" s="9">
        <v>19</v>
      </c>
      <c r="B20" s="4" t="s">
        <v>6</v>
      </c>
      <c r="C20" s="4" t="s">
        <v>86</v>
      </c>
      <c r="D20" s="4" t="s">
        <v>7</v>
      </c>
      <c r="E20" s="4" t="s">
        <v>368</v>
      </c>
      <c r="F20" s="4" t="s">
        <v>67</v>
      </c>
      <c r="G20" s="4">
        <v>49</v>
      </c>
      <c r="H20" s="4">
        <v>46</v>
      </c>
      <c r="I20" s="4">
        <v>43</v>
      </c>
      <c r="J20" s="16">
        <f t="shared" si="0"/>
        <v>49</v>
      </c>
    </row>
    <row r="21" spans="1:10" ht="18" customHeight="1" x14ac:dyDescent="0.2">
      <c r="A21" s="9">
        <v>20</v>
      </c>
      <c r="B21" s="4" t="s">
        <v>299</v>
      </c>
      <c r="C21" s="4" t="s">
        <v>196</v>
      </c>
      <c r="D21" s="4" t="s">
        <v>2</v>
      </c>
      <c r="E21" s="4" t="s">
        <v>22</v>
      </c>
      <c r="F21" s="4" t="s">
        <v>67</v>
      </c>
      <c r="G21" s="4">
        <v>48</v>
      </c>
      <c r="H21" s="4"/>
      <c r="I21" s="4"/>
      <c r="J21" s="16">
        <f t="shared" si="0"/>
        <v>48</v>
      </c>
    </row>
    <row r="22" spans="1:10" ht="18" customHeight="1" x14ac:dyDescent="0.2">
      <c r="A22" s="9">
        <v>21</v>
      </c>
      <c r="B22" s="4" t="s">
        <v>70</v>
      </c>
      <c r="C22" s="4" t="s">
        <v>315</v>
      </c>
      <c r="D22" s="4" t="s">
        <v>316</v>
      </c>
      <c r="E22" s="4" t="s">
        <v>22</v>
      </c>
      <c r="F22" s="4" t="s">
        <v>67</v>
      </c>
      <c r="G22" s="4">
        <v>47</v>
      </c>
      <c r="H22" s="4"/>
      <c r="I22" s="4"/>
      <c r="J22" s="16">
        <f t="shared" si="0"/>
        <v>47</v>
      </c>
    </row>
    <row r="23" spans="1:10" ht="18" customHeight="1" x14ac:dyDescent="0.2">
      <c r="A23" s="9">
        <v>22</v>
      </c>
      <c r="B23" s="4" t="s">
        <v>165</v>
      </c>
      <c r="C23" s="4" t="s">
        <v>166</v>
      </c>
      <c r="D23" s="4" t="s">
        <v>106</v>
      </c>
      <c r="E23" s="4" t="s">
        <v>22</v>
      </c>
      <c r="F23" s="4" t="s">
        <v>67</v>
      </c>
      <c r="G23" s="4">
        <v>46</v>
      </c>
      <c r="H23" s="4"/>
      <c r="I23" s="4"/>
      <c r="J23" s="16">
        <f t="shared" si="0"/>
        <v>46</v>
      </c>
    </row>
    <row r="24" spans="1:10" ht="18" customHeight="1" x14ac:dyDescent="0.2">
      <c r="A24" s="9">
        <v>23</v>
      </c>
      <c r="B24" s="4" t="s">
        <v>354</v>
      </c>
      <c r="C24" s="4" t="s">
        <v>322</v>
      </c>
      <c r="D24" s="4" t="s">
        <v>33</v>
      </c>
      <c r="E24" s="4" t="s">
        <v>22</v>
      </c>
      <c r="F24" s="4" t="s">
        <v>67</v>
      </c>
      <c r="G24" s="4">
        <v>41</v>
      </c>
      <c r="H24" s="4"/>
      <c r="I24" s="4"/>
      <c r="J24" s="16">
        <f t="shared" si="0"/>
        <v>41</v>
      </c>
    </row>
    <row r="25" spans="1:10" ht="18" customHeight="1" x14ac:dyDescent="0.2">
      <c r="A25" s="9">
        <v>24</v>
      </c>
      <c r="B25" s="4" t="s">
        <v>89</v>
      </c>
      <c r="C25" s="4" t="s">
        <v>232</v>
      </c>
      <c r="D25" s="4" t="s">
        <v>164</v>
      </c>
      <c r="E25" s="4" t="s">
        <v>22</v>
      </c>
      <c r="F25" s="4" t="s">
        <v>67</v>
      </c>
      <c r="G25" s="4">
        <v>38</v>
      </c>
      <c r="H25" s="4"/>
      <c r="I25" s="4"/>
      <c r="J25" s="16">
        <f t="shared" si="0"/>
        <v>38</v>
      </c>
    </row>
  </sheetData>
  <sortState ref="A2:J25">
    <sortCondition descending="1" ref="G2:G25"/>
    <sortCondition descending="1" ref="H2:H25"/>
    <sortCondition descending="1" ref="I2:I25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K17"/>
  <sheetViews>
    <sheetView zoomScale="130" zoomScaleNormal="130" workbookViewId="0">
      <selection activeCell="K14" sqref="K14"/>
    </sheetView>
  </sheetViews>
  <sheetFormatPr baseColWidth="10" defaultRowHeight="18" customHeight="1" x14ac:dyDescent="0.2"/>
  <cols>
    <col min="1" max="1" width="4.875" bestFit="1" customWidth="1"/>
    <col min="2" max="2" width="7.5" bestFit="1" customWidth="1"/>
    <col min="3" max="3" width="9.625" bestFit="1" customWidth="1"/>
    <col min="4" max="4" width="8.375" bestFit="1" customWidth="1"/>
    <col min="5" max="5" width="13.25" bestFit="1" customWidth="1"/>
    <col min="6" max="6" width="6.25" bestFit="1" customWidth="1"/>
    <col min="7" max="7" width="7.125" bestFit="1" customWidth="1"/>
    <col min="8" max="8" width="8.5" bestFit="1" customWidth="1"/>
    <col min="9" max="9" width="7.875" customWidth="1"/>
  </cols>
  <sheetData>
    <row r="1" spans="1:999" s="2" customFormat="1" ht="18" customHeight="1" x14ac:dyDescent="0.2">
      <c r="A1" s="1" t="s">
        <v>364</v>
      </c>
      <c r="B1" s="1" t="s">
        <v>1</v>
      </c>
      <c r="C1" s="1" t="s">
        <v>363</v>
      </c>
      <c r="D1" s="1" t="s">
        <v>5</v>
      </c>
      <c r="E1" s="1" t="s">
        <v>4</v>
      </c>
      <c r="F1" s="1" t="s">
        <v>12</v>
      </c>
      <c r="G1" s="1" t="s">
        <v>366</v>
      </c>
      <c r="H1" s="1" t="s">
        <v>367</v>
      </c>
      <c r="I1" s="1" t="s">
        <v>372</v>
      </c>
    </row>
    <row r="2" spans="1:999" s="7" customFormat="1" ht="18" customHeight="1" x14ac:dyDescent="0.2">
      <c r="A2" s="48">
        <v>1</v>
      </c>
      <c r="B2" s="25" t="s">
        <v>55</v>
      </c>
      <c r="C2" s="25" t="s">
        <v>56</v>
      </c>
      <c r="D2" s="25" t="s">
        <v>33</v>
      </c>
      <c r="E2" s="25" t="s">
        <v>22</v>
      </c>
      <c r="F2" s="25">
        <v>92</v>
      </c>
      <c r="G2" s="25">
        <v>69</v>
      </c>
      <c r="H2" s="25">
        <v>95</v>
      </c>
      <c r="I2" s="24">
        <f t="shared" ref="I2:I17" si="0">SUM(F2:H2)</f>
        <v>256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</row>
    <row r="3" spans="1:999" s="7" customFormat="1" ht="18" customHeight="1" x14ac:dyDescent="0.2">
      <c r="A3" s="48">
        <v>2</v>
      </c>
      <c r="B3" s="25" t="s">
        <v>122</v>
      </c>
      <c r="C3" s="25" t="s">
        <v>357</v>
      </c>
      <c r="D3" s="25" t="s">
        <v>316</v>
      </c>
      <c r="E3" s="25" t="s">
        <v>22</v>
      </c>
      <c r="F3" s="25">
        <v>90</v>
      </c>
      <c r="G3" s="25">
        <v>76</v>
      </c>
      <c r="H3" s="25">
        <v>86</v>
      </c>
      <c r="I3" s="24">
        <f t="shared" si="0"/>
        <v>252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</row>
    <row r="4" spans="1:999" s="7" customFormat="1" ht="18" customHeight="1" x14ac:dyDescent="0.2">
      <c r="A4" s="48">
        <v>3</v>
      </c>
      <c r="B4" s="25" t="s">
        <v>60</v>
      </c>
      <c r="C4" s="25" t="s">
        <v>14</v>
      </c>
      <c r="D4" s="25" t="s">
        <v>2</v>
      </c>
      <c r="E4" s="25" t="s">
        <v>22</v>
      </c>
      <c r="F4" s="25">
        <v>86</v>
      </c>
      <c r="G4" s="25">
        <v>75</v>
      </c>
      <c r="H4" s="25">
        <v>90</v>
      </c>
      <c r="I4" s="24">
        <f t="shared" si="0"/>
        <v>251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</row>
    <row r="5" spans="1:999" s="7" customFormat="1" ht="18" customHeight="1" x14ac:dyDescent="0.2">
      <c r="A5" s="49">
        <v>4</v>
      </c>
      <c r="B5" s="30" t="s">
        <v>72</v>
      </c>
      <c r="C5" s="30" t="s">
        <v>198</v>
      </c>
      <c r="D5" s="30" t="s">
        <v>197</v>
      </c>
      <c r="E5" s="30" t="s">
        <v>22</v>
      </c>
      <c r="F5" s="30">
        <v>82</v>
      </c>
      <c r="G5" s="30">
        <v>74</v>
      </c>
      <c r="H5" s="30">
        <v>91</v>
      </c>
      <c r="I5" s="29">
        <f t="shared" si="0"/>
        <v>247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</row>
    <row r="6" spans="1:999" s="7" customFormat="1" ht="18" customHeight="1" x14ac:dyDescent="0.2">
      <c r="A6" s="49">
        <v>5</v>
      </c>
      <c r="B6" s="30" t="s">
        <v>28</v>
      </c>
      <c r="C6" s="30" t="s">
        <v>300</v>
      </c>
      <c r="D6" s="30" t="s">
        <v>207</v>
      </c>
      <c r="E6" s="30" t="s">
        <v>22</v>
      </c>
      <c r="F6" s="30">
        <v>81</v>
      </c>
      <c r="G6" s="30">
        <v>72</v>
      </c>
      <c r="H6" s="30">
        <v>90</v>
      </c>
      <c r="I6" s="29">
        <f t="shared" si="0"/>
        <v>243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</row>
    <row r="7" spans="1:999" s="7" customFormat="1" ht="18" customHeight="1" x14ac:dyDescent="0.2">
      <c r="A7" s="49">
        <v>6</v>
      </c>
      <c r="B7" s="30" t="s">
        <v>260</v>
      </c>
      <c r="C7" s="30" t="s">
        <v>231</v>
      </c>
      <c r="D7" s="30" t="s">
        <v>2</v>
      </c>
      <c r="E7" s="30" t="s">
        <v>22</v>
      </c>
      <c r="F7" s="30">
        <v>88</v>
      </c>
      <c r="G7" s="30">
        <v>62</v>
      </c>
      <c r="H7" s="30">
        <v>88</v>
      </c>
      <c r="I7" s="29">
        <f t="shared" si="0"/>
        <v>238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</row>
    <row r="8" spans="1:999" s="7" customFormat="1" ht="18" customHeight="1" x14ac:dyDescent="0.2">
      <c r="A8" s="49">
        <v>7</v>
      </c>
      <c r="B8" s="30" t="s">
        <v>60</v>
      </c>
      <c r="C8" s="30" t="s">
        <v>214</v>
      </c>
      <c r="D8" s="30" t="s">
        <v>207</v>
      </c>
      <c r="E8" s="30" t="s">
        <v>22</v>
      </c>
      <c r="F8" s="30">
        <v>70</v>
      </c>
      <c r="G8" s="30">
        <v>70</v>
      </c>
      <c r="H8" s="30">
        <v>84</v>
      </c>
      <c r="I8" s="29">
        <f t="shared" si="0"/>
        <v>224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</row>
    <row r="9" spans="1:999" s="7" customFormat="1" ht="18" customHeight="1" x14ac:dyDescent="0.2">
      <c r="A9" s="49">
        <v>8</v>
      </c>
      <c r="B9" s="30" t="s">
        <v>279</v>
      </c>
      <c r="C9" s="30" t="s">
        <v>317</v>
      </c>
      <c r="D9" s="30" t="s">
        <v>316</v>
      </c>
      <c r="E9" s="30" t="s">
        <v>22</v>
      </c>
      <c r="F9" s="30">
        <v>84</v>
      </c>
      <c r="G9" s="30">
        <v>54</v>
      </c>
      <c r="H9" s="30">
        <v>85</v>
      </c>
      <c r="I9" s="29">
        <f t="shared" si="0"/>
        <v>223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</row>
    <row r="10" spans="1:999" s="6" customFormat="1" ht="18" customHeight="1" x14ac:dyDescent="0.2">
      <c r="A10" s="49">
        <v>9</v>
      </c>
      <c r="B10" s="30" t="s">
        <v>6</v>
      </c>
      <c r="C10" s="30" t="s">
        <v>86</v>
      </c>
      <c r="D10" s="30" t="s">
        <v>7</v>
      </c>
      <c r="E10" s="30" t="s">
        <v>369</v>
      </c>
      <c r="F10" s="30">
        <v>85</v>
      </c>
      <c r="G10" s="30">
        <v>49</v>
      </c>
      <c r="H10" s="30">
        <v>87</v>
      </c>
      <c r="I10" s="29">
        <f t="shared" si="0"/>
        <v>221</v>
      </c>
    </row>
    <row r="11" spans="1:999" s="6" customFormat="1" ht="18" customHeight="1" x14ac:dyDescent="0.2">
      <c r="A11" s="49">
        <v>10</v>
      </c>
      <c r="B11" s="30" t="s">
        <v>135</v>
      </c>
      <c r="C11" s="30" t="s">
        <v>183</v>
      </c>
      <c r="D11" s="30" t="s">
        <v>33</v>
      </c>
      <c r="E11" s="30" t="s">
        <v>22</v>
      </c>
      <c r="F11" s="30">
        <v>79</v>
      </c>
      <c r="G11" s="30">
        <v>51</v>
      </c>
      <c r="H11" s="30">
        <v>90</v>
      </c>
      <c r="I11" s="29">
        <f t="shared" si="0"/>
        <v>220</v>
      </c>
    </row>
    <row r="12" spans="1:999" s="6" customFormat="1" ht="18" customHeight="1" x14ac:dyDescent="0.2">
      <c r="A12" s="49">
        <v>11</v>
      </c>
      <c r="B12" s="30" t="s">
        <v>70</v>
      </c>
      <c r="C12" s="30" t="s">
        <v>315</v>
      </c>
      <c r="D12" s="30" t="s">
        <v>316</v>
      </c>
      <c r="E12" s="30" t="s">
        <v>22</v>
      </c>
      <c r="F12" s="30">
        <v>80</v>
      </c>
      <c r="G12" s="30">
        <v>47</v>
      </c>
      <c r="H12" s="30">
        <v>83</v>
      </c>
      <c r="I12" s="29">
        <f t="shared" si="0"/>
        <v>210</v>
      </c>
    </row>
    <row r="13" spans="1:999" s="6" customFormat="1" ht="18" customHeight="1" x14ac:dyDescent="0.2">
      <c r="A13" s="49">
        <v>12</v>
      </c>
      <c r="B13" s="30" t="s">
        <v>89</v>
      </c>
      <c r="C13" s="30" t="s">
        <v>253</v>
      </c>
      <c r="D13" s="30" t="s">
        <v>2</v>
      </c>
      <c r="E13" s="30" t="s">
        <v>22</v>
      </c>
      <c r="F13" s="30">
        <v>75</v>
      </c>
      <c r="G13" s="30">
        <v>63</v>
      </c>
      <c r="H13" s="30">
        <v>71</v>
      </c>
      <c r="I13" s="29">
        <f t="shared" si="0"/>
        <v>209</v>
      </c>
    </row>
    <row r="14" spans="1:999" s="6" customFormat="1" ht="18" customHeight="1" x14ac:dyDescent="0.2">
      <c r="A14" s="49">
        <v>13</v>
      </c>
      <c r="B14" s="30" t="s">
        <v>205</v>
      </c>
      <c r="C14" s="30" t="s">
        <v>206</v>
      </c>
      <c r="D14" s="30" t="s">
        <v>207</v>
      </c>
      <c r="E14" s="30" t="s">
        <v>22</v>
      </c>
      <c r="F14" s="30">
        <v>77</v>
      </c>
      <c r="G14" s="30">
        <v>57</v>
      </c>
      <c r="H14" s="30">
        <v>74</v>
      </c>
      <c r="I14" s="29">
        <f t="shared" si="0"/>
        <v>208</v>
      </c>
    </row>
    <row r="15" spans="1:999" s="6" customFormat="1" ht="18" customHeight="1" x14ac:dyDescent="0.2">
      <c r="A15" s="49">
        <v>14</v>
      </c>
      <c r="B15" s="30" t="s">
        <v>354</v>
      </c>
      <c r="C15" s="30" t="s">
        <v>322</v>
      </c>
      <c r="D15" s="30" t="s">
        <v>33</v>
      </c>
      <c r="E15" s="30" t="s">
        <v>22</v>
      </c>
      <c r="F15" s="30">
        <v>74</v>
      </c>
      <c r="G15" s="30">
        <v>41</v>
      </c>
      <c r="H15" s="30">
        <v>81</v>
      </c>
      <c r="I15" s="29">
        <f t="shared" si="0"/>
        <v>196</v>
      </c>
    </row>
    <row r="16" spans="1:999" s="6" customFormat="1" ht="18" customHeight="1" x14ac:dyDescent="0.2">
      <c r="A16" s="49">
        <v>15</v>
      </c>
      <c r="B16" s="30" t="s">
        <v>165</v>
      </c>
      <c r="C16" s="30" t="s">
        <v>166</v>
      </c>
      <c r="D16" s="30" t="s">
        <v>106</v>
      </c>
      <c r="E16" s="30" t="s">
        <v>22</v>
      </c>
      <c r="F16" s="30">
        <v>83</v>
      </c>
      <c r="G16" s="30">
        <v>46</v>
      </c>
      <c r="H16" s="30">
        <v>60</v>
      </c>
      <c r="I16" s="29">
        <f t="shared" si="0"/>
        <v>189</v>
      </c>
    </row>
    <row r="17" spans="1:9" s="6" customFormat="1" ht="18" customHeight="1" x14ac:dyDescent="0.2">
      <c r="A17" s="49">
        <v>16</v>
      </c>
      <c r="B17" s="30" t="s">
        <v>254</v>
      </c>
      <c r="C17" s="30" t="s">
        <v>255</v>
      </c>
      <c r="D17" s="30" t="s">
        <v>2</v>
      </c>
      <c r="E17" s="30" t="s">
        <v>22</v>
      </c>
      <c r="F17" s="30">
        <v>56</v>
      </c>
      <c r="G17" s="30">
        <v>51</v>
      </c>
      <c r="H17" s="30">
        <v>75</v>
      </c>
      <c r="I17" s="29">
        <f t="shared" si="0"/>
        <v>182</v>
      </c>
    </row>
  </sheetData>
  <sortState ref="A2:I17">
    <sortCondition descending="1" ref="I2:I17"/>
  </sortState>
  <pageMargins left="0.7" right="0.7" top="1.0520833333333333" bottom="0.78740157499999996" header="0.65625" footer="0.3"/>
  <pageSetup paperSize="9" orientation="portrait" horizontalDpi="4294967293" verticalDpi="0" r:id="rId1"/>
  <headerFooter>
    <oddHeader>&amp;L&amp;"Arial,Fett"&amp;12&amp;A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5"/>
  <sheetViews>
    <sheetView showWhiteSpace="0" topLeftCell="F1" zoomScale="142" zoomScaleNormal="142" workbookViewId="0">
      <pane ySplit="1" topLeftCell="A33" activePane="bottomLeft" state="frozen"/>
      <selection pane="bottomLeft" activeCell="E57" sqref="E57"/>
    </sheetView>
  </sheetViews>
  <sheetFormatPr baseColWidth="10" defaultColWidth="9" defaultRowHeight="12" x14ac:dyDescent="0.2"/>
  <cols>
    <col min="1" max="1" width="4.375" style="7" customWidth="1"/>
    <col min="2" max="2" width="15.125" style="6" customWidth="1"/>
    <col min="3" max="3" width="12.25" style="6" customWidth="1"/>
    <col min="4" max="4" width="9" style="6" customWidth="1"/>
    <col min="5" max="5" width="16.875" style="6" customWidth="1"/>
    <col min="6" max="6" width="9.625" style="6" customWidth="1"/>
    <col min="7" max="8" width="8.625" style="6" bestFit="1" customWidth="1"/>
    <col min="9" max="9" width="10" style="6" bestFit="1" customWidth="1"/>
    <col min="10" max="10" width="13.625" style="6" bestFit="1" customWidth="1"/>
    <col min="11" max="11" width="28.375" style="6" customWidth="1"/>
    <col min="12" max="1012" width="11" style="6" customWidth="1"/>
    <col min="1013" max="16384" width="9" style="7"/>
  </cols>
  <sheetData>
    <row r="1" spans="1:1025" s="2" customFormat="1" ht="26.1" customHeight="1" x14ac:dyDescent="0.2">
      <c r="A1" s="1" t="s">
        <v>3</v>
      </c>
      <c r="B1" s="1" t="s">
        <v>0</v>
      </c>
      <c r="C1" s="1" t="s">
        <v>1</v>
      </c>
      <c r="D1" s="1" t="s">
        <v>5</v>
      </c>
      <c r="E1" s="1" t="s">
        <v>4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16</v>
      </c>
      <c r="K1" s="1" t="s">
        <v>19</v>
      </c>
    </row>
    <row r="2" spans="1:1025" x14ac:dyDescent="0.2">
      <c r="A2" s="3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spans="1:1025" x14ac:dyDescent="0.2">
      <c r="A3" s="3">
        <v>2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025" x14ac:dyDescent="0.2">
      <c r="A4" s="3"/>
      <c r="B4" s="4"/>
      <c r="C4" s="4"/>
      <c r="D4" s="4"/>
      <c r="E4" s="4"/>
      <c r="F4" s="4"/>
      <c r="G4" s="5"/>
      <c r="H4" s="5"/>
      <c r="I4" s="5"/>
      <c r="J4" s="5"/>
      <c r="K4" s="5"/>
    </row>
    <row r="5" spans="1:1025" x14ac:dyDescent="0.2">
      <c r="A5" s="3"/>
      <c r="B5" s="4"/>
      <c r="C5" s="4"/>
      <c r="D5" s="4"/>
      <c r="E5" s="4"/>
      <c r="F5" s="4"/>
      <c r="G5" s="5"/>
      <c r="H5" s="5"/>
      <c r="I5" s="5"/>
      <c r="J5" s="5"/>
      <c r="K5" s="5"/>
    </row>
    <row r="6" spans="1:1025" x14ac:dyDescent="0.2">
      <c r="A6" s="3">
        <v>1</v>
      </c>
      <c r="B6" s="4" t="s">
        <v>34</v>
      </c>
      <c r="C6" s="4" t="s">
        <v>29</v>
      </c>
      <c r="D6" s="4" t="s">
        <v>30</v>
      </c>
      <c r="E6" s="4" t="s">
        <v>21</v>
      </c>
      <c r="F6" s="4" t="s">
        <v>12</v>
      </c>
      <c r="G6" s="5">
        <v>37</v>
      </c>
      <c r="H6" s="5">
        <v>104</v>
      </c>
      <c r="I6" s="5"/>
      <c r="J6" s="5"/>
      <c r="K6" s="5"/>
    </row>
    <row r="7" spans="1:1025" x14ac:dyDescent="0.2">
      <c r="A7" s="3">
        <v>2</v>
      </c>
      <c r="B7" s="4" t="s">
        <v>32</v>
      </c>
      <c r="C7" s="4" t="s">
        <v>29</v>
      </c>
      <c r="D7" s="4" t="s">
        <v>33</v>
      </c>
      <c r="E7" s="4" t="s">
        <v>21</v>
      </c>
      <c r="F7" s="4" t="s">
        <v>12</v>
      </c>
      <c r="G7" s="5">
        <v>38</v>
      </c>
      <c r="H7" s="5">
        <v>108</v>
      </c>
      <c r="I7" s="5"/>
      <c r="J7" s="5"/>
      <c r="K7" s="5"/>
    </row>
    <row r="8" spans="1:1025" x14ac:dyDescent="0.2">
      <c r="A8" s="3">
        <v>3</v>
      </c>
      <c r="B8" s="4" t="s">
        <v>35</v>
      </c>
      <c r="C8" s="4" t="s">
        <v>36</v>
      </c>
      <c r="D8" s="4" t="s">
        <v>37</v>
      </c>
      <c r="E8" s="4" t="s">
        <v>38</v>
      </c>
      <c r="F8" s="4" t="s">
        <v>12</v>
      </c>
      <c r="G8" s="5">
        <v>29</v>
      </c>
      <c r="H8" s="5">
        <v>74</v>
      </c>
      <c r="I8" s="5"/>
      <c r="J8" s="5"/>
      <c r="K8" s="5"/>
    </row>
    <row r="9" spans="1:1025" x14ac:dyDescent="0.2">
      <c r="A9" s="3">
        <v>5</v>
      </c>
      <c r="B9" s="4" t="s">
        <v>47</v>
      </c>
      <c r="C9" s="4" t="s">
        <v>44</v>
      </c>
      <c r="D9" s="4" t="s">
        <v>45</v>
      </c>
      <c r="E9" s="4" t="s">
        <v>21</v>
      </c>
      <c r="F9" s="4" t="s">
        <v>12</v>
      </c>
      <c r="G9" s="5">
        <v>31</v>
      </c>
      <c r="H9" s="5">
        <v>84</v>
      </c>
      <c r="I9" s="5"/>
      <c r="J9" s="5"/>
      <c r="K9" s="5"/>
    </row>
    <row r="10" spans="1:1025" x14ac:dyDescent="0.2">
      <c r="A10" s="3">
        <v>9</v>
      </c>
      <c r="B10" s="4" t="s">
        <v>54</v>
      </c>
      <c r="C10" s="4" t="s">
        <v>53</v>
      </c>
      <c r="D10" s="4" t="s">
        <v>33</v>
      </c>
      <c r="E10" s="4" t="s">
        <v>21</v>
      </c>
      <c r="F10" s="4" t="s">
        <v>12</v>
      </c>
      <c r="G10" s="5">
        <v>35</v>
      </c>
      <c r="H10" s="5">
        <v>101</v>
      </c>
      <c r="I10" s="5"/>
      <c r="J10" s="5"/>
      <c r="K10" s="5"/>
    </row>
    <row r="11" spans="1:1025" x14ac:dyDescent="0.2">
      <c r="A11" s="3">
        <v>10</v>
      </c>
      <c r="B11" s="4" t="s">
        <v>57</v>
      </c>
      <c r="C11" s="4" t="s">
        <v>56</v>
      </c>
      <c r="D11" s="4" t="s">
        <v>33</v>
      </c>
      <c r="E11" s="4" t="s">
        <v>21</v>
      </c>
      <c r="F11" s="4" t="s">
        <v>12</v>
      </c>
      <c r="G11" s="5">
        <v>42</v>
      </c>
      <c r="H11" s="5">
        <v>121</v>
      </c>
      <c r="I11" s="5"/>
      <c r="J11" s="5"/>
      <c r="K11" s="5"/>
    </row>
    <row r="12" spans="1:1025" x14ac:dyDescent="0.2">
      <c r="A12" s="3">
        <v>11</v>
      </c>
      <c r="B12" s="4" t="s">
        <v>61</v>
      </c>
      <c r="C12" s="4" t="s">
        <v>14</v>
      </c>
      <c r="D12" s="4" t="s">
        <v>2</v>
      </c>
      <c r="E12" s="4" t="s">
        <v>21</v>
      </c>
      <c r="F12" s="4" t="s">
        <v>67</v>
      </c>
      <c r="G12" s="4"/>
      <c r="H12" s="5">
        <v>103</v>
      </c>
      <c r="I12" s="5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</row>
    <row r="13" spans="1:1025" x14ac:dyDescent="0.2">
      <c r="A13" s="3">
        <v>12</v>
      </c>
      <c r="B13" s="4" t="s">
        <v>64</v>
      </c>
      <c r="C13" s="4" t="s">
        <v>63</v>
      </c>
      <c r="D13" s="4" t="s">
        <v>2</v>
      </c>
      <c r="E13" s="4" t="s">
        <v>21</v>
      </c>
      <c r="F13" s="4" t="s">
        <v>67</v>
      </c>
      <c r="G13" s="5"/>
      <c r="H13" s="5">
        <v>91</v>
      </c>
      <c r="I13" s="5"/>
      <c r="J13" s="5"/>
      <c r="K13" s="5"/>
    </row>
    <row r="14" spans="1:1025" x14ac:dyDescent="0.2">
      <c r="A14" s="3">
        <v>13</v>
      </c>
      <c r="B14" s="4" t="s">
        <v>66</v>
      </c>
      <c r="C14" s="4" t="s">
        <v>63</v>
      </c>
      <c r="D14" s="4" t="s">
        <v>2</v>
      </c>
      <c r="E14" s="4" t="s">
        <v>21</v>
      </c>
      <c r="F14" s="4" t="s">
        <v>67</v>
      </c>
      <c r="G14" s="5"/>
      <c r="H14" s="5">
        <v>98</v>
      </c>
      <c r="I14" s="5"/>
      <c r="J14" s="5"/>
      <c r="K14" s="5"/>
    </row>
    <row r="15" spans="1:1025" x14ac:dyDescent="0.2">
      <c r="A15" s="3">
        <v>16</v>
      </c>
      <c r="B15" s="4" t="s">
        <v>72</v>
      </c>
      <c r="C15" s="4" t="s">
        <v>73</v>
      </c>
      <c r="D15" s="4" t="s">
        <v>41</v>
      </c>
      <c r="E15" s="4" t="s">
        <v>21</v>
      </c>
      <c r="F15" s="4" t="s">
        <v>65</v>
      </c>
      <c r="G15" s="5">
        <v>40</v>
      </c>
      <c r="H15" s="5">
        <v>98</v>
      </c>
      <c r="I15" s="5"/>
      <c r="J15" s="5"/>
      <c r="K15" s="5"/>
    </row>
    <row r="16" spans="1:1025" x14ac:dyDescent="0.2">
      <c r="A16" s="3">
        <v>17</v>
      </c>
      <c r="B16" s="4" t="s">
        <v>74</v>
      </c>
      <c r="C16" s="4" t="s">
        <v>77</v>
      </c>
      <c r="D16" s="4" t="s">
        <v>75</v>
      </c>
      <c r="E16" s="4" t="s">
        <v>21</v>
      </c>
      <c r="F16" s="4" t="s">
        <v>12</v>
      </c>
      <c r="G16" s="5">
        <v>36</v>
      </c>
      <c r="H16" s="5">
        <v>96</v>
      </c>
      <c r="I16" s="5"/>
      <c r="J16" s="5"/>
      <c r="K16" s="5"/>
    </row>
    <row r="17" spans="1:1025" x14ac:dyDescent="0.2">
      <c r="A17" s="3">
        <v>18</v>
      </c>
      <c r="B17" s="4" t="s">
        <v>80</v>
      </c>
      <c r="C17" s="4" t="s">
        <v>78</v>
      </c>
      <c r="D17" s="4" t="s">
        <v>79</v>
      </c>
      <c r="E17" s="4" t="s">
        <v>21</v>
      </c>
      <c r="F17" s="4" t="s">
        <v>67</v>
      </c>
      <c r="G17" s="5"/>
      <c r="H17" s="5">
        <v>96</v>
      </c>
      <c r="I17" s="5"/>
      <c r="J17" s="5"/>
      <c r="K17" s="5"/>
    </row>
    <row r="18" spans="1:1025" x14ac:dyDescent="0.2">
      <c r="A18" s="3">
        <v>20</v>
      </c>
      <c r="B18" s="4" t="s">
        <v>85</v>
      </c>
      <c r="C18" s="4" t="s">
        <v>86</v>
      </c>
      <c r="D18" s="4" t="s">
        <v>75</v>
      </c>
      <c r="E18" s="4" t="s">
        <v>21</v>
      </c>
      <c r="F18" s="4" t="s">
        <v>65</v>
      </c>
      <c r="G18" s="5">
        <v>39</v>
      </c>
      <c r="H18" s="5">
        <v>100</v>
      </c>
      <c r="I18" s="5"/>
      <c r="J18" s="5"/>
      <c r="K18" s="5"/>
    </row>
    <row r="19" spans="1:1025" x14ac:dyDescent="0.2">
      <c r="A19" s="3">
        <v>28</v>
      </c>
      <c r="B19" s="4" t="s">
        <v>97</v>
      </c>
      <c r="C19" s="4" t="s">
        <v>98</v>
      </c>
      <c r="D19" s="4" t="s">
        <v>99</v>
      </c>
      <c r="E19" s="4" t="s">
        <v>21</v>
      </c>
      <c r="F19" s="4" t="s">
        <v>65</v>
      </c>
      <c r="G19" s="4">
        <v>40</v>
      </c>
      <c r="H19" s="5">
        <v>90</v>
      </c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</row>
    <row r="20" spans="1:1025" x14ac:dyDescent="0.2">
      <c r="A20" s="3">
        <v>29</v>
      </c>
      <c r="B20" s="4" t="s">
        <v>100</v>
      </c>
      <c r="C20" s="4" t="s">
        <v>101</v>
      </c>
      <c r="D20" s="4" t="s">
        <v>99</v>
      </c>
      <c r="E20" s="4" t="s">
        <v>21</v>
      </c>
      <c r="F20" s="4" t="s">
        <v>65</v>
      </c>
      <c r="G20" s="4">
        <v>17</v>
      </c>
      <c r="H20" s="5">
        <v>29</v>
      </c>
      <c r="I20" s="5"/>
      <c r="J20" s="5"/>
      <c r="K20" s="5"/>
      <c r="L20" s="5"/>
      <c r="M20" s="5"/>
      <c r="N20" s="4"/>
      <c r="O20" s="4"/>
      <c r="P20" s="4"/>
      <c r="Q20" s="4"/>
      <c r="R20" s="4"/>
      <c r="S20" s="4"/>
      <c r="T20" s="4"/>
      <c r="U20" s="4"/>
      <c r="V20" s="4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</row>
    <row r="21" spans="1:1025" x14ac:dyDescent="0.2">
      <c r="A21" s="3">
        <v>30</v>
      </c>
      <c r="B21" s="4" t="s">
        <v>102</v>
      </c>
      <c r="C21" s="4" t="s">
        <v>103</v>
      </c>
      <c r="D21" s="4" t="s">
        <v>104</v>
      </c>
      <c r="E21" s="4" t="s">
        <v>59</v>
      </c>
      <c r="F21" s="4" t="s">
        <v>31</v>
      </c>
      <c r="G21" s="4">
        <v>43</v>
      </c>
      <c r="H21" s="5">
        <v>97</v>
      </c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</row>
    <row r="22" spans="1:1025" x14ac:dyDescent="0.2">
      <c r="A22" s="3">
        <v>33</v>
      </c>
      <c r="B22" s="4" t="s">
        <v>109</v>
      </c>
      <c r="C22" s="4" t="s">
        <v>110</v>
      </c>
      <c r="D22" s="4" t="s">
        <v>111</v>
      </c>
      <c r="E22" s="4" t="s">
        <v>21</v>
      </c>
      <c r="F22" s="4" t="s">
        <v>31</v>
      </c>
      <c r="G22" s="4">
        <v>45</v>
      </c>
      <c r="H22" s="5">
        <v>122</v>
      </c>
      <c r="I22" s="5"/>
      <c r="J22" s="5"/>
      <c r="K22" s="5"/>
      <c r="L22" s="5"/>
      <c r="M22" s="5"/>
      <c r="N22" s="4"/>
      <c r="O22" s="4"/>
      <c r="P22" s="4"/>
      <c r="Q22" s="4"/>
      <c r="R22" s="4"/>
      <c r="S22" s="4"/>
      <c r="T22" s="4"/>
      <c r="U22" s="4"/>
      <c r="V22" s="4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</row>
    <row r="23" spans="1:1025" x14ac:dyDescent="0.2">
      <c r="A23" s="3">
        <v>38</v>
      </c>
      <c r="B23" s="4" t="s">
        <v>60</v>
      </c>
      <c r="C23" s="4" t="s">
        <v>118</v>
      </c>
      <c r="D23" s="4" t="s">
        <v>99</v>
      </c>
      <c r="E23" s="4" t="s">
        <v>21</v>
      </c>
      <c r="F23" s="4" t="s">
        <v>31</v>
      </c>
      <c r="G23" s="4">
        <v>29</v>
      </c>
      <c r="H23" s="5">
        <v>75</v>
      </c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</row>
    <row r="24" spans="1:1025" x14ac:dyDescent="0.2">
      <c r="A24" s="3">
        <v>40</v>
      </c>
      <c r="B24" s="4" t="s">
        <v>35</v>
      </c>
      <c r="C24" s="4" t="s">
        <v>118</v>
      </c>
      <c r="D24" s="4" t="s">
        <v>111</v>
      </c>
      <c r="E24" s="4" t="s">
        <v>21</v>
      </c>
      <c r="F24" s="4" t="s">
        <v>31</v>
      </c>
      <c r="G24" s="5">
        <v>44</v>
      </c>
      <c r="H24" s="5">
        <v>123</v>
      </c>
      <c r="I24" s="5"/>
      <c r="J24" s="5"/>
      <c r="K24" s="5"/>
    </row>
    <row r="25" spans="1:1025" x14ac:dyDescent="0.2">
      <c r="A25" s="3">
        <v>41</v>
      </c>
      <c r="B25" s="4" t="s">
        <v>122</v>
      </c>
      <c r="C25" s="4" t="s">
        <v>121</v>
      </c>
      <c r="D25" s="4" t="s">
        <v>33</v>
      </c>
      <c r="E25" s="4" t="s">
        <v>21</v>
      </c>
      <c r="F25" s="4" t="s">
        <v>31</v>
      </c>
      <c r="G25" s="5">
        <v>42</v>
      </c>
      <c r="H25" s="5">
        <v>113</v>
      </c>
      <c r="I25" s="5"/>
      <c r="J25" s="5"/>
      <c r="K25" s="5"/>
    </row>
    <row r="26" spans="1:1025" x14ac:dyDescent="0.2">
      <c r="A26" s="3">
        <v>42</v>
      </c>
      <c r="B26" s="4" t="s">
        <v>123</v>
      </c>
      <c r="C26" s="4" t="s">
        <v>121</v>
      </c>
      <c r="D26" s="4" t="s">
        <v>33</v>
      </c>
      <c r="E26" s="4" t="s">
        <v>38</v>
      </c>
      <c r="F26" s="4" t="s">
        <v>31</v>
      </c>
      <c r="G26" s="5">
        <v>42</v>
      </c>
      <c r="H26" s="5">
        <v>119</v>
      </c>
      <c r="I26" s="5" t="s">
        <v>13</v>
      </c>
      <c r="J26" s="5"/>
      <c r="K26" s="5" t="s">
        <v>353</v>
      </c>
    </row>
    <row r="27" spans="1:1025" x14ac:dyDescent="0.2">
      <c r="A27" s="3">
        <v>43</v>
      </c>
      <c r="B27" s="4" t="s">
        <v>126</v>
      </c>
      <c r="C27" s="4" t="s">
        <v>124</v>
      </c>
      <c r="D27" s="4" t="s">
        <v>125</v>
      </c>
      <c r="E27" s="4" t="s">
        <v>59</v>
      </c>
      <c r="F27" s="4" t="s">
        <v>31</v>
      </c>
      <c r="G27" s="5">
        <v>39</v>
      </c>
      <c r="H27" s="5">
        <v>113</v>
      </c>
      <c r="I27" s="5"/>
      <c r="J27" s="5"/>
      <c r="K27" s="5"/>
    </row>
    <row r="28" spans="1:1025" x14ac:dyDescent="0.2">
      <c r="A28" s="3">
        <v>44</v>
      </c>
      <c r="B28" s="4" t="s">
        <v>35</v>
      </c>
      <c r="C28" s="4" t="s">
        <v>40</v>
      </c>
      <c r="D28" s="4" t="s">
        <v>125</v>
      </c>
      <c r="E28" s="4" t="s">
        <v>59</v>
      </c>
      <c r="F28" s="4" t="s">
        <v>31</v>
      </c>
      <c r="G28" s="5">
        <v>42</v>
      </c>
      <c r="H28" s="5">
        <v>113</v>
      </c>
      <c r="I28" s="5"/>
      <c r="J28" s="5"/>
      <c r="K28" s="5"/>
    </row>
    <row r="29" spans="1:1025" x14ac:dyDescent="0.2">
      <c r="A29" s="3">
        <v>56</v>
      </c>
      <c r="B29" s="4" t="s">
        <v>100</v>
      </c>
      <c r="C29" s="4" t="s">
        <v>143</v>
      </c>
      <c r="D29" s="4" t="s">
        <v>144</v>
      </c>
      <c r="E29" s="4" t="s">
        <v>127</v>
      </c>
      <c r="F29" s="4" t="s">
        <v>67</v>
      </c>
      <c r="G29" s="5"/>
      <c r="H29" s="5">
        <v>83</v>
      </c>
      <c r="I29" s="5"/>
      <c r="J29" s="5"/>
      <c r="K29" s="5"/>
    </row>
    <row r="30" spans="1:1025" x14ac:dyDescent="0.2">
      <c r="A30" s="3">
        <v>57</v>
      </c>
      <c r="B30" s="4" t="s">
        <v>6</v>
      </c>
      <c r="C30" s="4" t="s">
        <v>86</v>
      </c>
      <c r="D30" s="4" t="s">
        <v>142</v>
      </c>
      <c r="E30" s="4" t="s">
        <v>145</v>
      </c>
      <c r="F30" s="4" t="s">
        <v>31</v>
      </c>
      <c r="G30" s="5">
        <v>42</v>
      </c>
      <c r="H30" s="5">
        <v>115</v>
      </c>
      <c r="I30" s="5" t="s">
        <v>151</v>
      </c>
      <c r="J30" s="5" t="s">
        <v>18</v>
      </c>
      <c r="K30" s="5" t="s">
        <v>152</v>
      </c>
    </row>
    <row r="31" spans="1:1025" x14ac:dyDescent="0.2">
      <c r="A31" s="3">
        <v>58</v>
      </c>
      <c r="B31" s="4" t="s">
        <v>146</v>
      </c>
      <c r="C31" s="4" t="s">
        <v>86</v>
      </c>
      <c r="D31" s="4" t="s">
        <v>142</v>
      </c>
      <c r="E31" s="4" t="s">
        <v>21</v>
      </c>
      <c r="F31" s="4" t="s">
        <v>31</v>
      </c>
      <c r="G31" s="5">
        <v>34</v>
      </c>
      <c r="H31" s="5">
        <v>97</v>
      </c>
      <c r="I31" s="5"/>
      <c r="J31" s="5"/>
      <c r="K31" s="5"/>
    </row>
    <row r="32" spans="1:1025" x14ac:dyDescent="0.2">
      <c r="A32" s="3">
        <v>59</v>
      </c>
      <c r="B32" s="4" t="s">
        <v>165</v>
      </c>
      <c r="C32" s="4" t="s">
        <v>166</v>
      </c>
      <c r="D32" s="4" t="s">
        <v>106</v>
      </c>
      <c r="E32" s="4" t="s">
        <v>21</v>
      </c>
      <c r="F32" s="4" t="s">
        <v>155</v>
      </c>
      <c r="G32" s="5">
        <v>44</v>
      </c>
      <c r="H32" s="5">
        <v>117</v>
      </c>
      <c r="I32" s="5" t="s">
        <v>151</v>
      </c>
      <c r="J32" s="5"/>
      <c r="K32" s="5"/>
    </row>
    <row r="33" spans="1:15" x14ac:dyDescent="0.2">
      <c r="A33" s="3">
        <v>60</v>
      </c>
      <c r="B33" s="4" t="s">
        <v>187</v>
      </c>
      <c r="C33" s="4" t="s">
        <v>188</v>
      </c>
      <c r="D33" s="4" t="s">
        <v>106</v>
      </c>
      <c r="E33" s="4" t="s">
        <v>21</v>
      </c>
      <c r="F33" s="4" t="s">
        <v>155</v>
      </c>
      <c r="G33" s="5">
        <v>41</v>
      </c>
      <c r="H33" s="5">
        <v>118</v>
      </c>
      <c r="I33" s="5" t="s">
        <v>167</v>
      </c>
      <c r="J33" s="5"/>
      <c r="K33" s="5" t="s">
        <v>202</v>
      </c>
    </row>
    <row r="34" spans="1:15" x14ac:dyDescent="0.2">
      <c r="A34" s="3">
        <v>61</v>
      </c>
      <c r="B34" s="4" t="s">
        <v>126</v>
      </c>
      <c r="C34" s="4" t="s">
        <v>176</v>
      </c>
      <c r="D34" s="4" t="s">
        <v>201</v>
      </c>
      <c r="E34" s="4" t="s">
        <v>21</v>
      </c>
      <c r="F34" s="4" t="s">
        <v>12</v>
      </c>
      <c r="G34" s="5">
        <v>36</v>
      </c>
      <c r="H34" s="5">
        <v>99</v>
      </c>
      <c r="I34" s="5"/>
      <c r="J34" s="5"/>
      <c r="K34" s="5"/>
    </row>
    <row r="35" spans="1:15" x14ac:dyDescent="0.2">
      <c r="A35" s="3">
        <v>62</v>
      </c>
      <c r="B35" s="4" t="s">
        <v>174</v>
      </c>
      <c r="C35" s="4" t="s">
        <v>175</v>
      </c>
      <c r="D35" s="4" t="s">
        <v>201</v>
      </c>
      <c r="E35" s="4" t="s">
        <v>21</v>
      </c>
      <c r="F35" s="4" t="s">
        <v>12</v>
      </c>
      <c r="G35" s="5">
        <v>36</v>
      </c>
      <c r="H35" s="5">
        <v>97</v>
      </c>
      <c r="I35" s="5"/>
      <c r="J35" s="5"/>
      <c r="K35" s="5"/>
    </row>
    <row r="36" spans="1:15" x14ac:dyDescent="0.2">
      <c r="A36" s="3">
        <v>63</v>
      </c>
      <c r="B36" s="4" t="s">
        <v>192</v>
      </c>
      <c r="C36" s="4" t="s">
        <v>193</v>
      </c>
      <c r="D36" s="4" t="s">
        <v>33</v>
      </c>
      <c r="E36" s="4" t="s">
        <v>21</v>
      </c>
      <c r="F36" s="4" t="s">
        <v>12</v>
      </c>
      <c r="G36" s="5">
        <v>42</v>
      </c>
      <c r="H36" s="5">
        <v>119</v>
      </c>
      <c r="I36" s="5"/>
      <c r="J36" s="5"/>
      <c r="K36" s="5" t="s">
        <v>202</v>
      </c>
    </row>
    <row r="37" spans="1:15" x14ac:dyDescent="0.2">
      <c r="A37" s="3">
        <v>64</v>
      </c>
      <c r="B37" s="4" t="s">
        <v>158</v>
      </c>
      <c r="C37" s="4" t="s">
        <v>194</v>
      </c>
      <c r="D37" s="4" t="s">
        <v>33</v>
      </c>
      <c r="E37" s="4" t="s">
        <v>21</v>
      </c>
      <c r="F37" s="4" t="s">
        <v>12</v>
      </c>
      <c r="G37" s="5">
        <v>39</v>
      </c>
      <c r="H37" s="5">
        <v>104</v>
      </c>
      <c r="I37" s="5" t="s">
        <v>168</v>
      </c>
      <c r="J37" s="5"/>
      <c r="K37" s="5"/>
    </row>
    <row r="38" spans="1:15" x14ac:dyDescent="0.2">
      <c r="A38" s="3">
        <v>65</v>
      </c>
      <c r="B38" s="4" t="s">
        <v>200</v>
      </c>
      <c r="C38" s="4" t="s">
        <v>63</v>
      </c>
      <c r="D38" s="4" t="s">
        <v>75</v>
      </c>
      <c r="E38" s="4" t="s">
        <v>21</v>
      </c>
      <c r="F38" s="4" t="s">
        <v>12</v>
      </c>
      <c r="G38" s="5">
        <v>44</v>
      </c>
      <c r="H38" s="5">
        <v>105</v>
      </c>
      <c r="I38" s="5" t="s">
        <v>151</v>
      </c>
      <c r="J38" s="5"/>
      <c r="K38" s="6" t="s">
        <v>354</v>
      </c>
      <c r="L38" s="6" t="s">
        <v>322</v>
      </c>
      <c r="M38" s="6" t="s">
        <v>33</v>
      </c>
      <c r="N38" s="6" t="s">
        <v>22</v>
      </c>
      <c r="O38" s="6" t="s">
        <v>155</v>
      </c>
    </row>
    <row r="39" spans="1:15" x14ac:dyDescent="0.2">
      <c r="A39" s="3">
        <v>66</v>
      </c>
      <c r="B39" s="4" t="s">
        <v>72</v>
      </c>
      <c r="C39" s="4" t="s">
        <v>198</v>
      </c>
      <c r="D39" s="4" t="s">
        <v>197</v>
      </c>
      <c r="E39" s="4" t="s">
        <v>21</v>
      </c>
      <c r="F39" s="4" t="s">
        <v>12</v>
      </c>
      <c r="G39" s="5">
        <v>44</v>
      </c>
      <c r="H39" s="5">
        <v>108</v>
      </c>
      <c r="I39" s="5" t="s">
        <v>151</v>
      </c>
      <c r="J39" s="5"/>
      <c r="K39" s="5"/>
    </row>
    <row r="40" spans="1:15" x14ac:dyDescent="0.2">
      <c r="A40" s="3">
        <v>67</v>
      </c>
      <c r="B40" s="4" t="s">
        <v>184</v>
      </c>
      <c r="C40" s="4" t="s">
        <v>216</v>
      </c>
      <c r="D40" s="4" t="s">
        <v>142</v>
      </c>
      <c r="E40" s="4" t="s">
        <v>21</v>
      </c>
      <c r="F40" s="4" t="s">
        <v>12</v>
      </c>
      <c r="G40" s="5"/>
      <c r="H40" s="5">
        <v>86</v>
      </c>
      <c r="I40" s="5"/>
      <c r="J40" s="5"/>
      <c r="K40" s="5"/>
    </row>
    <row r="41" spans="1:15" x14ac:dyDescent="0.2">
      <c r="A41" s="3">
        <v>68</v>
      </c>
      <c r="B41" s="4" t="s">
        <v>217</v>
      </c>
      <c r="C41" s="4" t="s">
        <v>86</v>
      </c>
      <c r="D41" s="4" t="s">
        <v>142</v>
      </c>
      <c r="E41" s="4" t="s">
        <v>145</v>
      </c>
      <c r="F41" s="4" t="s">
        <v>12</v>
      </c>
      <c r="G41" s="5"/>
      <c r="H41" s="5">
        <v>84</v>
      </c>
      <c r="I41" s="5"/>
      <c r="J41" s="5"/>
      <c r="K41" s="5"/>
    </row>
    <row r="42" spans="1:15" x14ac:dyDescent="0.2">
      <c r="A42" s="3">
        <v>69</v>
      </c>
      <c r="B42" s="4" t="s">
        <v>72</v>
      </c>
      <c r="C42" s="4" t="s">
        <v>215</v>
      </c>
      <c r="D42" s="4" t="s">
        <v>142</v>
      </c>
      <c r="E42" s="4" t="s">
        <v>21</v>
      </c>
      <c r="F42" s="4" t="s">
        <v>12</v>
      </c>
      <c r="G42" s="5">
        <v>40</v>
      </c>
      <c r="H42" s="5">
        <v>104</v>
      </c>
      <c r="I42" s="5"/>
      <c r="J42" s="5"/>
      <c r="K42" s="5"/>
    </row>
    <row r="43" spans="1:15" x14ac:dyDescent="0.2">
      <c r="A43" s="3">
        <v>70</v>
      </c>
      <c r="B43" s="4" t="s">
        <v>137</v>
      </c>
      <c r="C43" s="4" t="s">
        <v>218</v>
      </c>
      <c r="D43" s="4" t="s">
        <v>142</v>
      </c>
      <c r="E43" s="4" t="s">
        <v>21</v>
      </c>
      <c r="F43" s="4" t="s">
        <v>12</v>
      </c>
      <c r="G43" s="5"/>
      <c r="H43" s="5">
        <v>74</v>
      </c>
      <c r="I43" s="5"/>
      <c r="J43" s="5"/>
      <c r="K43" s="5"/>
    </row>
    <row r="44" spans="1:15" x14ac:dyDescent="0.2">
      <c r="A44" s="3">
        <v>71</v>
      </c>
      <c r="B44" s="4" t="s">
        <v>180</v>
      </c>
      <c r="C44" s="4" t="s">
        <v>199</v>
      </c>
      <c r="D44" s="4" t="s">
        <v>197</v>
      </c>
      <c r="E44" s="4" t="s">
        <v>21</v>
      </c>
      <c r="F44" s="4" t="s">
        <v>12</v>
      </c>
      <c r="G44" s="5">
        <v>40</v>
      </c>
      <c r="H44" s="5">
        <v>85</v>
      </c>
      <c r="I44" s="5"/>
      <c r="J44" s="5"/>
      <c r="K44" s="5"/>
    </row>
    <row r="45" spans="1:15" x14ac:dyDescent="0.2">
      <c r="A45" s="3">
        <v>72</v>
      </c>
      <c r="B45" s="4" t="s">
        <v>211</v>
      </c>
      <c r="C45" s="4" t="s">
        <v>212</v>
      </c>
      <c r="D45" s="4" t="s">
        <v>222</v>
      </c>
      <c r="E45" s="4" t="s">
        <v>21</v>
      </c>
      <c r="F45" s="4" t="s">
        <v>12</v>
      </c>
      <c r="G45" s="5">
        <v>43</v>
      </c>
      <c r="H45" s="5">
        <v>115</v>
      </c>
      <c r="I45" s="5"/>
      <c r="J45" s="5"/>
      <c r="K45" s="5"/>
    </row>
    <row r="46" spans="1:15" x14ac:dyDescent="0.2">
      <c r="A46" s="3">
        <v>73</v>
      </c>
      <c r="B46" s="4" t="s">
        <v>226</v>
      </c>
      <c r="C46" s="4" t="s">
        <v>227</v>
      </c>
      <c r="D46" s="4" t="s">
        <v>209</v>
      </c>
      <c r="E46" s="4" t="s">
        <v>21</v>
      </c>
      <c r="F46" s="4" t="s">
        <v>12</v>
      </c>
      <c r="G46" s="5"/>
      <c r="H46" s="5">
        <v>66</v>
      </c>
      <c r="I46" s="5"/>
      <c r="J46" s="5"/>
      <c r="K46" s="5"/>
    </row>
    <row r="47" spans="1:15" x14ac:dyDescent="0.2">
      <c r="A47" s="3">
        <v>74</v>
      </c>
      <c r="B47" s="4" t="s">
        <v>60</v>
      </c>
      <c r="C47" s="4" t="s">
        <v>214</v>
      </c>
      <c r="D47" s="4" t="s">
        <v>207</v>
      </c>
      <c r="E47" s="4" t="s">
        <v>21</v>
      </c>
      <c r="F47" s="4" t="s">
        <v>12</v>
      </c>
      <c r="G47" s="5">
        <v>44</v>
      </c>
      <c r="H47" s="5">
        <v>125</v>
      </c>
      <c r="I47" s="5"/>
      <c r="J47" s="5"/>
      <c r="K47" s="5"/>
    </row>
    <row r="48" spans="1:15" x14ac:dyDescent="0.2">
      <c r="A48" s="3">
        <v>75</v>
      </c>
      <c r="B48" s="4" t="s">
        <v>219</v>
      </c>
      <c r="C48" s="4" t="s">
        <v>220</v>
      </c>
      <c r="D48" s="4" t="s">
        <v>164</v>
      </c>
      <c r="E48" s="4" t="s">
        <v>42</v>
      </c>
      <c r="F48" s="4" t="s">
        <v>229</v>
      </c>
      <c r="G48" s="5">
        <v>46</v>
      </c>
      <c r="H48" s="5">
        <v>138</v>
      </c>
      <c r="I48" s="5"/>
      <c r="J48" s="5"/>
      <c r="K48" s="5"/>
    </row>
    <row r="49" spans="1:11" x14ac:dyDescent="0.2">
      <c r="A49" s="3">
        <v>76</v>
      </c>
      <c r="B49" s="4" t="s">
        <v>122</v>
      </c>
      <c r="C49" s="4" t="s">
        <v>223</v>
      </c>
      <c r="D49" s="4" t="s">
        <v>164</v>
      </c>
      <c r="E49" s="4" t="s">
        <v>21</v>
      </c>
      <c r="F49" s="4" t="s">
        <v>12</v>
      </c>
      <c r="G49" s="5">
        <v>39</v>
      </c>
      <c r="H49" s="5">
        <v>109</v>
      </c>
      <c r="I49" s="5"/>
      <c r="J49" s="5"/>
      <c r="K49" s="5"/>
    </row>
    <row r="50" spans="1:11" x14ac:dyDescent="0.2">
      <c r="A50" s="3">
        <v>77</v>
      </c>
      <c r="B50" s="4" t="s">
        <v>205</v>
      </c>
      <c r="C50" s="4" t="s">
        <v>206</v>
      </c>
      <c r="D50" s="4" t="s">
        <v>207</v>
      </c>
      <c r="E50" s="4" t="s">
        <v>21</v>
      </c>
      <c r="F50" s="4" t="s">
        <v>12</v>
      </c>
      <c r="G50" s="5"/>
      <c r="H50" s="5">
        <v>113</v>
      </c>
      <c r="I50" s="5"/>
      <c r="J50" s="5"/>
      <c r="K50" s="5"/>
    </row>
    <row r="51" spans="1:11" x14ac:dyDescent="0.2">
      <c r="A51" s="3">
        <v>78</v>
      </c>
      <c r="B51" s="4" t="s">
        <v>187</v>
      </c>
      <c r="C51" s="4" t="s">
        <v>234</v>
      </c>
      <c r="D51" s="4" t="s">
        <v>41</v>
      </c>
      <c r="E51" s="4" t="s">
        <v>21</v>
      </c>
      <c r="F51" s="4" t="s">
        <v>12</v>
      </c>
      <c r="G51" s="5">
        <v>40</v>
      </c>
      <c r="H51" s="5">
        <v>100</v>
      </c>
      <c r="I51" s="5" t="s">
        <v>168</v>
      </c>
      <c r="J51" s="5"/>
      <c r="K51" s="5"/>
    </row>
    <row r="52" spans="1:11" x14ac:dyDescent="0.2">
      <c r="A52" s="3">
        <v>79</v>
      </c>
      <c r="B52" s="4" t="s">
        <v>140</v>
      </c>
      <c r="C52" s="4" t="s">
        <v>230</v>
      </c>
      <c r="D52" s="4" t="s">
        <v>41</v>
      </c>
      <c r="E52" s="4" t="s">
        <v>21</v>
      </c>
      <c r="F52" s="4" t="s">
        <v>12</v>
      </c>
      <c r="G52" s="5"/>
      <c r="H52" s="5">
        <v>56</v>
      </c>
      <c r="I52" s="5"/>
      <c r="J52" s="5"/>
      <c r="K52" s="5"/>
    </row>
    <row r="53" spans="1:11" x14ac:dyDescent="0.2">
      <c r="A53" s="3">
        <v>80</v>
      </c>
      <c r="B53" s="4" t="s">
        <v>15</v>
      </c>
      <c r="C53" s="4" t="s">
        <v>231</v>
      </c>
      <c r="D53" s="4" t="s">
        <v>41</v>
      </c>
      <c r="E53" s="4" t="s">
        <v>21</v>
      </c>
      <c r="F53" s="4" t="s">
        <v>12</v>
      </c>
      <c r="G53" s="5">
        <v>46</v>
      </c>
      <c r="H53" s="5">
        <v>126</v>
      </c>
      <c r="I53" s="5"/>
      <c r="J53" s="5"/>
      <c r="K53" s="5"/>
    </row>
    <row r="54" spans="1:11" x14ac:dyDescent="0.2">
      <c r="A54" s="3">
        <v>81</v>
      </c>
      <c r="B54" s="4" t="s">
        <v>200</v>
      </c>
      <c r="C54" s="4" t="s">
        <v>230</v>
      </c>
      <c r="D54" s="4" t="s">
        <v>41</v>
      </c>
      <c r="E54" s="4" t="s">
        <v>21</v>
      </c>
      <c r="F54" s="4" t="s">
        <v>12</v>
      </c>
      <c r="G54" s="5">
        <v>40</v>
      </c>
      <c r="H54" s="5">
        <v>118</v>
      </c>
      <c r="I54" s="5"/>
      <c r="J54" s="5"/>
      <c r="K54" s="5"/>
    </row>
    <row r="55" spans="1:11" x14ac:dyDescent="0.2">
      <c r="A55" s="3">
        <v>82</v>
      </c>
      <c r="B55" s="4" t="s">
        <v>135</v>
      </c>
      <c r="C55" s="4" t="s">
        <v>129</v>
      </c>
      <c r="D55" s="4" t="s">
        <v>33</v>
      </c>
      <c r="E55" s="4" t="s">
        <v>21</v>
      </c>
      <c r="F55" s="4" t="s">
        <v>12</v>
      </c>
      <c r="G55" s="5">
        <v>35</v>
      </c>
      <c r="H55" s="5">
        <v>102</v>
      </c>
      <c r="I55" s="5"/>
      <c r="J55" s="5"/>
      <c r="K55" s="5"/>
    </row>
    <row r="56" spans="1:11" x14ac:dyDescent="0.2">
      <c r="A56" s="3">
        <v>83</v>
      </c>
      <c r="B56" s="4" t="s">
        <v>89</v>
      </c>
      <c r="C56" s="4" t="s">
        <v>232</v>
      </c>
      <c r="D56" s="4" t="s">
        <v>164</v>
      </c>
      <c r="E56" s="4" t="s">
        <v>21</v>
      </c>
      <c r="F56" s="4" t="s">
        <v>12</v>
      </c>
      <c r="G56" s="5">
        <v>41</v>
      </c>
      <c r="H56" s="5">
        <v>115</v>
      </c>
      <c r="I56" s="5"/>
      <c r="J56" s="5"/>
      <c r="K56" s="5"/>
    </row>
    <row r="57" spans="1:11" x14ac:dyDescent="0.2">
      <c r="A57" s="3">
        <v>84</v>
      </c>
      <c r="B57" s="4" t="s">
        <v>15</v>
      </c>
      <c r="C57" s="4" t="s">
        <v>231</v>
      </c>
      <c r="D57" s="4" t="s">
        <v>41</v>
      </c>
      <c r="E57" s="4" t="s">
        <v>21</v>
      </c>
      <c r="F57" s="4" t="s">
        <v>155</v>
      </c>
      <c r="G57" s="5">
        <v>46</v>
      </c>
      <c r="H57" s="5">
        <v>126</v>
      </c>
      <c r="I57" s="5" t="s">
        <v>151</v>
      </c>
      <c r="J57" s="5" t="s">
        <v>244</v>
      </c>
      <c r="K57" s="5" t="s">
        <v>245</v>
      </c>
    </row>
    <row r="58" spans="1:11" x14ac:dyDescent="0.2">
      <c r="A58" s="3">
        <v>85</v>
      </c>
      <c r="B58" s="4" t="s">
        <v>246</v>
      </c>
      <c r="C58" s="4" t="s">
        <v>233</v>
      </c>
      <c r="D58" s="4" t="s">
        <v>164</v>
      </c>
      <c r="E58" s="4" t="s">
        <v>21</v>
      </c>
      <c r="F58" s="4" t="s">
        <v>155</v>
      </c>
      <c r="G58" s="5">
        <v>42</v>
      </c>
      <c r="H58" s="5">
        <v>109</v>
      </c>
      <c r="I58" s="5"/>
      <c r="J58" s="5"/>
      <c r="K58" s="5"/>
    </row>
    <row r="59" spans="1:11" x14ac:dyDescent="0.2">
      <c r="A59" s="3">
        <v>86</v>
      </c>
      <c r="B59" s="4" t="s">
        <v>97</v>
      </c>
      <c r="C59" s="4" t="s">
        <v>243</v>
      </c>
      <c r="D59" s="4" t="s">
        <v>164</v>
      </c>
      <c r="E59" s="4" t="s">
        <v>21</v>
      </c>
      <c r="F59" s="4" t="s">
        <v>155</v>
      </c>
      <c r="G59" s="5"/>
      <c r="H59" s="5">
        <v>101</v>
      </c>
      <c r="I59" s="5"/>
      <c r="J59" s="5"/>
      <c r="K59" s="5"/>
    </row>
    <row r="60" spans="1:11" x14ac:dyDescent="0.2">
      <c r="A60" s="3">
        <v>87</v>
      </c>
      <c r="B60" s="4" t="s">
        <v>32</v>
      </c>
      <c r="C60" s="4" t="s">
        <v>221</v>
      </c>
      <c r="D60" s="4" t="s">
        <v>164</v>
      </c>
      <c r="E60" s="4" t="s">
        <v>21</v>
      </c>
      <c r="F60" s="4" t="s">
        <v>155</v>
      </c>
      <c r="G60" s="5"/>
      <c r="H60" s="5">
        <v>81</v>
      </c>
      <c r="I60" s="5"/>
      <c r="J60" s="5"/>
      <c r="K60" s="5"/>
    </row>
    <row r="61" spans="1:11" x14ac:dyDescent="0.2">
      <c r="A61" s="3">
        <v>88</v>
      </c>
      <c r="B61" s="4" t="s">
        <v>247</v>
      </c>
      <c r="C61" s="4" t="s">
        <v>221</v>
      </c>
      <c r="D61" s="4" t="s">
        <v>164</v>
      </c>
      <c r="E61" s="4" t="s">
        <v>21</v>
      </c>
      <c r="F61" s="4" t="s">
        <v>155</v>
      </c>
      <c r="G61" s="5"/>
      <c r="H61" s="5">
        <v>106</v>
      </c>
      <c r="I61" s="5"/>
      <c r="J61" s="5"/>
      <c r="K61" s="5"/>
    </row>
    <row r="62" spans="1:11" x14ac:dyDescent="0.2">
      <c r="A62" s="3">
        <v>89</v>
      </c>
      <c r="B62" s="4" t="s">
        <v>154</v>
      </c>
      <c r="C62" s="4" t="s">
        <v>118</v>
      </c>
      <c r="D62" s="4" t="s">
        <v>111</v>
      </c>
      <c r="E62" s="4" t="s">
        <v>21</v>
      </c>
      <c r="F62" s="4" t="s">
        <v>155</v>
      </c>
      <c r="G62" s="5">
        <v>44</v>
      </c>
      <c r="H62" s="5">
        <v>127</v>
      </c>
      <c r="I62" s="5"/>
      <c r="J62" s="5"/>
      <c r="K62" s="5"/>
    </row>
    <row r="63" spans="1:11" x14ac:dyDescent="0.2">
      <c r="A63" s="3">
        <v>90</v>
      </c>
      <c r="B63" s="4" t="s">
        <v>95</v>
      </c>
      <c r="C63" s="4" t="s">
        <v>96</v>
      </c>
      <c r="D63" s="4" t="s">
        <v>94</v>
      </c>
      <c r="E63" s="4" t="s">
        <v>21</v>
      </c>
      <c r="F63" s="4" t="s">
        <v>155</v>
      </c>
      <c r="G63" s="5">
        <v>44</v>
      </c>
      <c r="H63" s="5">
        <v>118</v>
      </c>
      <c r="I63" s="5"/>
      <c r="J63" s="5"/>
      <c r="K63" s="5"/>
    </row>
    <row r="64" spans="1:11" x14ac:dyDescent="0.2">
      <c r="A64" s="3">
        <v>91</v>
      </c>
      <c r="B64" s="4" t="s">
        <v>92</v>
      </c>
      <c r="C64" s="4" t="s">
        <v>93</v>
      </c>
      <c r="D64" s="4" t="s">
        <v>94</v>
      </c>
      <c r="E64" s="4" t="s">
        <v>21</v>
      </c>
      <c r="F64" s="4" t="s">
        <v>155</v>
      </c>
      <c r="G64" s="5">
        <v>39</v>
      </c>
      <c r="H64" s="5">
        <v>112</v>
      </c>
      <c r="I64" s="5"/>
      <c r="J64" s="5"/>
      <c r="K64" s="5"/>
    </row>
    <row r="65" spans="1:11" x14ac:dyDescent="0.2">
      <c r="A65" s="3">
        <v>92</v>
      </c>
      <c r="B65" s="4" t="s">
        <v>74</v>
      </c>
      <c r="C65" s="4" t="s">
        <v>77</v>
      </c>
      <c r="D65" s="4" t="s">
        <v>94</v>
      </c>
      <c r="E65" s="4" t="s">
        <v>21</v>
      </c>
      <c r="F65" s="4" t="s">
        <v>155</v>
      </c>
      <c r="G65" s="5">
        <v>33</v>
      </c>
      <c r="H65" s="5">
        <v>94</v>
      </c>
      <c r="I65" s="5"/>
      <c r="J65" s="5"/>
      <c r="K65" s="5"/>
    </row>
    <row r="66" spans="1:11" x14ac:dyDescent="0.2">
      <c r="A66" s="3">
        <v>93</v>
      </c>
      <c r="B66" s="4" t="s">
        <v>32</v>
      </c>
      <c r="C66" s="4" t="s">
        <v>196</v>
      </c>
      <c r="D66" s="4" t="s">
        <v>197</v>
      </c>
      <c r="E66" s="4" t="s">
        <v>21</v>
      </c>
      <c r="F66" s="4" t="s">
        <v>31</v>
      </c>
      <c r="G66" s="5"/>
      <c r="H66" s="5">
        <v>97</v>
      </c>
      <c r="I66" s="5"/>
      <c r="J66" s="5"/>
      <c r="K66" s="5"/>
    </row>
    <row r="67" spans="1:11" x14ac:dyDescent="0.2">
      <c r="A67" s="3">
        <v>94</v>
      </c>
      <c r="B67" s="4" t="s">
        <v>89</v>
      </c>
      <c r="C67" s="4" t="s">
        <v>253</v>
      </c>
      <c r="D67" s="4" t="s">
        <v>2</v>
      </c>
      <c r="E67" s="4" t="s">
        <v>21</v>
      </c>
      <c r="F67" s="4" t="s">
        <v>155</v>
      </c>
      <c r="G67" s="5"/>
      <c r="H67" s="5"/>
      <c r="I67" s="5"/>
      <c r="J67" s="5"/>
      <c r="K67" s="5"/>
    </row>
    <row r="68" spans="1:11" x14ac:dyDescent="0.2">
      <c r="A68" s="3">
        <v>95</v>
      </c>
      <c r="B68" s="4" t="s">
        <v>254</v>
      </c>
      <c r="C68" s="4" t="s">
        <v>255</v>
      </c>
      <c r="D68" s="4" t="s">
        <v>2</v>
      </c>
      <c r="E68" s="4" t="s">
        <v>21</v>
      </c>
      <c r="F68" s="4" t="s">
        <v>31</v>
      </c>
      <c r="G68" s="5"/>
      <c r="H68" s="5">
        <v>59</v>
      </c>
      <c r="I68" s="5"/>
      <c r="J68" s="5"/>
      <c r="K68" s="5"/>
    </row>
    <row r="69" spans="1:11" x14ac:dyDescent="0.2">
      <c r="A69" s="3">
        <v>96</v>
      </c>
      <c r="B69" s="4" t="s">
        <v>259</v>
      </c>
      <c r="C69" s="4" t="s">
        <v>86</v>
      </c>
      <c r="D69" s="4" t="s">
        <v>7</v>
      </c>
      <c r="E69" s="4" t="s">
        <v>21</v>
      </c>
      <c r="F69" s="4" t="s">
        <v>31</v>
      </c>
      <c r="G69" s="5"/>
      <c r="H69" s="5">
        <v>98</v>
      </c>
      <c r="I69" s="5"/>
      <c r="J69" s="5"/>
      <c r="K69" s="5"/>
    </row>
    <row r="70" spans="1:11" x14ac:dyDescent="0.2">
      <c r="A70" s="3">
        <v>97</v>
      </c>
      <c r="B70" s="4" t="s">
        <v>267</v>
      </c>
      <c r="C70" s="4" t="s">
        <v>183</v>
      </c>
      <c r="D70" s="4" t="s">
        <v>33</v>
      </c>
      <c r="E70" s="4" t="s">
        <v>21</v>
      </c>
      <c r="F70" s="4" t="s">
        <v>31</v>
      </c>
      <c r="G70" s="5"/>
      <c r="H70" s="5"/>
      <c r="I70" s="5"/>
      <c r="J70" s="5"/>
      <c r="K70" s="5"/>
    </row>
    <row r="71" spans="1:11" x14ac:dyDescent="0.2">
      <c r="A71" s="3">
        <v>98</v>
      </c>
      <c r="B71" s="4" t="s">
        <v>268</v>
      </c>
      <c r="C71" s="4" t="s">
        <v>269</v>
      </c>
      <c r="D71" s="4" t="s">
        <v>144</v>
      </c>
      <c r="E71" s="4" t="s">
        <v>21</v>
      </c>
      <c r="F71" s="4" t="s">
        <v>31</v>
      </c>
      <c r="G71" s="5">
        <v>44</v>
      </c>
      <c r="H71" s="5">
        <v>116</v>
      </c>
      <c r="I71" s="5" t="s">
        <v>151</v>
      </c>
      <c r="J71" s="5"/>
      <c r="K71" s="5"/>
    </row>
    <row r="72" spans="1:11" x14ac:dyDescent="0.2">
      <c r="A72" s="3">
        <v>99</v>
      </c>
      <c r="B72" s="4" t="s">
        <v>270</v>
      </c>
      <c r="C72" s="4" t="s">
        <v>271</v>
      </c>
      <c r="D72" s="4" t="s">
        <v>144</v>
      </c>
      <c r="E72" s="4" t="s">
        <v>265</v>
      </c>
      <c r="F72" s="4" t="s">
        <v>31</v>
      </c>
      <c r="G72" s="5"/>
      <c r="H72" s="5">
        <v>83</v>
      </c>
      <c r="I72" s="5"/>
      <c r="J72" s="5"/>
      <c r="K72" s="5"/>
    </row>
    <row r="73" spans="1:11" x14ac:dyDescent="0.2">
      <c r="A73" s="3">
        <v>100</v>
      </c>
      <c r="B73" s="4" t="s">
        <v>272</v>
      </c>
      <c r="C73" s="4" t="s">
        <v>273</v>
      </c>
      <c r="D73" s="4" t="s">
        <v>144</v>
      </c>
      <c r="E73" s="4" t="s">
        <v>274</v>
      </c>
      <c r="F73" s="4" t="s">
        <v>31</v>
      </c>
      <c r="G73" s="5"/>
      <c r="H73" s="5"/>
      <c r="I73" s="5"/>
      <c r="J73" s="5"/>
      <c r="K73" s="5"/>
    </row>
    <row r="74" spans="1:11" x14ac:dyDescent="0.2">
      <c r="A74" s="3">
        <v>101</v>
      </c>
      <c r="B74" s="4" t="s">
        <v>275</v>
      </c>
      <c r="C74" s="4" t="s">
        <v>231</v>
      </c>
      <c r="D74" s="4" t="s">
        <v>144</v>
      </c>
      <c r="E74" s="4" t="s">
        <v>274</v>
      </c>
      <c r="F74" s="4" t="s">
        <v>31</v>
      </c>
      <c r="G74" s="5"/>
      <c r="H74" s="5">
        <v>65</v>
      </c>
      <c r="I74" s="5"/>
      <c r="J74" s="5"/>
      <c r="K74" s="5"/>
    </row>
    <row r="75" spans="1:11" x14ac:dyDescent="0.2">
      <c r="A75" s="3">
        <v>102</v>
      </c>
      <c r="B75" s="4" t="s">
        <v>277</v>
      </c>
      <c r="C75" s="4" t="s">
        <v>278</v>
      </c>
      <c r="D75" s="4" t="s">
        <v>144</v>
      </c>
      <c r="E75" s="4" t="s">
        <v>265</v>
      </c>
      <c r="F75" s="4" t="s">
        <v>155</v>
      </c>
      <c r="G75" s="5"/>
      <c r="H75" s="5"/>
      <c r="I75" s="5"/>
      <c r="J75" s="5"/>
      <c r="K75" s="5"/>
    </row>
    <row r="76" spans="1:11" x14ac:dyDescent="0.2">
      <c r="A76" s="3">
        <v>103</v>
      </c>
      <c r="B76" s="4" t="s">
        <v>280</v>
      </c>
      <c r="C76" s="4" t="s">
        <v>143</v>
      </c>
      <c r="D76" s="4" t="s">
        <v>144</v>
      </c>
      <c r="E76" s="4" t="s">
        <v>265</v>
      </c>
      <c r="F76" s="4" t="s">
        <v>31</v>
      </c>
      <c r="G76" s="5"/>
      <c r="H76" s="5"/>
      <c r="I76" s="5"/>
      <c r="J76" s="5"/>
      <c r="K76" s="5"/>
    </row>
    <row r="77" spans="1:11" x14ac:dyDescent="0.2">
      <c r="A77" s="3">
        <v>104</v>
      </c>
      <c r="B77" s="4" t="s">
        <v>66</v>
      </c>
      <c r="C77" s="4" t="s">
        <v>281</v>
      </c>
      <c r="D77" s="4" t="s">
        <v>144</v>
      </c>
      <c r="E77" s="4" t="s">
        <v>274</v>
      </c>
      <c r="F77" s="4" t="s">
        <v>31</v>
      </c>
      <c r="G77" s="5"/>
      <c r="H77" s="5"/>
      <c r="I77" s="5"/>
      <c r="J77" s="5"/>
      <c r="K77" s="5"/>
    </row>
    <row r="78" spans="1:11" x14ac:dyDescent="0.2">
      <c r="A78" s="3">
        <v>105</v>
      </c>
      <c r="B78" s="4" t="s">
        <v>158</v>
      </c>
      <c r="C78" s="4" t="s">
        <v>282</v>
      </c>
      <c r="D78" s="4" t="s">
        <v>144</v>
      </c>
      <c r="E78" s="4" t="s">
        <v>265</v>
      </c>
      <c r="F78" s="4" t="s">
        <v>31</v>
      </c>
      <c r="G78" s="5"/>
      <c r="H78" s="5"/>
      <c r="I78" s="5"/>
      <c r="J78" s="5"/>
      <c r="K78" s="5"/>
    </row>
    <row r="79" spans="1:11" x14ac:dyDescent="0.2">
      <c r="A79" s="3">
        <v>106</v>
      </c>
      <c r="B79" s="4" t="s">
        <v>283</v>
      </c>
      <c r="C79" s="4" t="s">
        <v>284</v>
      </c>
      <c r="D79" s="4" t="s">
        <v>144</v>
      </c>
      <c r="E79" s="4" t="s">
        <v>285</v>
      </c>
      <c r="F79" s="4" t="s">
        <v>155</v>
      </c>
      <c r="G79" s="5"/>
      <c r="H79" s="5"/>
      <c r="I79" s="5"/>
      <c r="J79" s="5"/>
      <c r="K79" s="5"/>
    </row>
    <row r="80" spans="1:11" x14ac:dyDescent="0.2">
      <c r="A80" s="3">
        <v>107</v>
      </c>
      <c r="B80" s="4" t="s">
        <v>87</v>
      </c>
      <c r="C80" s="4" t="s">
        <v>88</v>
      </c>
      <c r="D80" s="4" t="s">
        <v>33</v>
      </c>
      <c r="E80" s="4" t="s">
        <v>21</v>
      </c>
      <c r="F80" s="4" t="s">
        <v>31</v>
      </c>
      <c r="G80" s="5"/>
      <c r="H80" s="5">
        <v>78</v>
      </c>
      <c r="I80" s="5"/>
      <c r="J80" s="5"/>
      <c r="K80" s="5"/>
    </row>
    <row r="81" spans="1:11" x14ac:dyDescent="0.2">
      <c r="A81" s="3">
        <v>108</v>
      </c>
      <c r="B81" s="4" t="s">
        <v>35</v>
      </c>
      <c r="C81" s="4" t="s">
        <v>291</v>
      </c>
      <c r="D81" s="4" t="s">
        <v>2</v>
      </c>
      <c r="E81" s="4" t="s">
        <v>38</v>
      </c>
      <c r="F81" s="4" t="s">
        <v>292</v>
      </c>
      <c r="G81" s="5"/>
      <c r="H81" s="5">
        <v>90</v>
      </c>
      <c r="I81" s="5"/>
      <c r="J81" s="5"/>
      <c r="K81" s="5"/>
    </row>
    <row r="82" spans="1:11" x14ac:dyDescent="0.2">
      <c r="A82" s="3">
        <v>109</v>
      </c>
      <c r="B82" s="4" t="s">
        <v>122</v>
      </c>
      <c r="C82" s="4" t="s">
        <v>293</v>
      </c>
      <c r="D82" s="4" t="s">
        <v>207</v>
      </c>
      <c r="E82" s="4" t="s">
        <v>21</v>
      </c>
      <c r="F82" s="4" t="s">
        <v>31</v>
      </c>
      <c r="G82" s="5"/>
      <c r="H82" s="5">
        <v>114</v>
      </c>
      <c r="I82" s="5"/>
      <c r="J82" s="5"/>
      <c r="K82" s="5"/>
    </row>
    <row r="83" spans="1:11" x14ac:dyDescent="0.2">
      <c r="A83" s="3">
        <v>110</v>
      </c>
      <c r="B83" s="4" t="s">
        <v>74</v>
      </c>
      <c r="C83" s="4" t="s">
        <v>293</v>
      </c>
      <c r="D83" s="4" t="s">
        <v>207</v>
      </c>
      <c r="E83" s="4" t="s">
        <v>21</v>
      </c>
      <c r="F83" s="4" t="s">
        <v>31</v>
      </c>
      <c r="G83" s="5"/>
      <c r="H83" s="5">
        <v>86</v>
      </c>
      <c r="I83" s="5"/>
      <c r="J83" s="5"/>
      <c r="K83" s="5"/>
    </row>
    <row r="84" spans="1:11" x14ac:dyDescent="0.2">
      <c r="A84" s="3">
        <v>111</v>
      </c>
      <c r="B84" s="4" t="s">
        <v>296</v>
      </c>
      <c r="C84" s="4" t="s">
        <v>273</v>
      </c>
      <c r="D84" s="4" t="s">
        <v>144</v>
      </c>
      <c r="E84" s="4" t="s">
        <v>21</v>
      </c>
      <c r="F84" s="4" t="s">
        <v>155</v>
      </c>
      <c r="G84" s="5"/>
      <c r="H84" s="5"/>
      <c r="I84" s="5"/>
      <c r="J84" s="5"/>
      <c r="K84" s="5"/>
    </row>
    <row r="85" spans="1:11" x14ac:dyDescent="0.2">
      <c r="A85" s="3">
        <v>112</v>
      </c>
      <c r="B85" s="4" t="s">
        <v>297</v>
      </c>
      <c r="C85" s="4" t="s">
        <v>298</v>
      </c>
      <c r="D85" s="4" t="s">
        <v>144</v>
      </c>
      <c r="E85" s="4" t="s">
        <v>21</v>
      </c>
      <c r="F85" s="4" t="s">
        <v>155</v>
      </c>
      <c r="G85" s="5"/>
      <c r="H85" s="5">
        <v>70</v>
      </c>
      <c r="I85" s="5"/>
      <c r="J85" s="5"/>
      <c r="K85" s="5"/>
    </row>
    <row r="86" spans="1:11" x14ac:dyDescent="0.2">
      <c r="A86" s="3">
        <v>113</v>
      </c>
      <c r="B86" s="4" t="s">
        <v>158</v>
      </c>
      <c r="C86" s="4" t="s">
        <v>282</v>
      </c>
      <c r="D86" s="4" t="s">
        <v>144</v>
      </c>
      <c r="E86" s="4" t="s">
        <v>21</v>
      </c>
      <c r="F86" s="4" t="s">
        <v>31</v>
      </c>
      <c r="G86" s="5"/>
      <c r="H86" s="5">
        <v>70</v>
      </c>
      <c r="I86" s="5"/>
      <c r="J86" s="5"/>
      <c r="K86" s="5"/>
    </row>
    <row r="87" spans="1:11" x14ac:dyDescent="0.2">
      <c r="A87" s="3">
        <v>114</v>
      </c>
      <c r="B87" s="4" t="s">
        <v>66</v>
      </c>
      <c r="C87" s="4" t="s">
        <v>281</v>
      </c>
      <c r="D87" s="4" t="s">
        <v>144</v>
      </c>
      <c r="E87" s="4" t="s">
        <v>21</v>
      </c>
      <c r="F87" s="4" t="s">
        <v>155</v>
      </c>
      <c r="G87" s="5">
        <v>41</v>
      </c>
      <c r="H87" s="5">
        <v>113</v>
      </c>
      <c r="I87" s="5"/>
      <c r="J87" s="5"/>
      <c r="K87" s="5"/>
    </row>
    <row r="88" spans="1:11" x14ac:dyDescent="0.2">
      <c r="A88" s="3">
        <v>115</v>
      </c>
      <c r="B88" s="4" t="s">
        <v>89</v>
      </c>
      <c r="C88" s="4" t="s">
        <v>253</v>
      </c>
      <c r="D88" s="4" t="s">
        <v>2</v>
      </c>
      <c r="E88" s="4" t="s">
        <v>21</v>
      </c>
      <c r="F88" s="4" t="s">
        <v>31</v>
      </c>
      <c r="G88" s="5"/>
      <c r="H88" s="5">
        <v>124</v>
      </c>
      <c r="I88" s="5"/>
      <c r="J88" s="5"/>
      <c r="K88" s="5"/>
    </row>
    <row r="89" spans="1:11" x14ac:dyDescent="0.2">
      <c r="A89" s="3">
        <v>116</v>
      </c>
      <c r="B89" s="4" t="s">
        <v>303</v>
      </c>
      <c r="C89" s="4" t="s">
        <v>304</v>
      </c>
      <c r="D89" s="4" t="s">
        <v>111</v>
      </c>
      <c r="E89" s="4" t="s">
        <v>21</v>
      </c>
      <c r="F89" s="4" t="s">
        <v>67</v>
      </c>
      <c r="G89" s="5">
        <v>33</v>
      </c>
      <c r="H89" s="5">
        <v>91</v>
      </c>
      <c r="I89" s="5" t="s">
        <v>167</v>
      </c>
      <c r="J89" s="5"/>
      <c r="K89" s="5"/>
    </row>
    <row r="90" spans="1:11" x14ac:dyDescent="0.2">
      <c r="A90" s="3">
        <v>117</v>
      </c>
      <c r="B90" s="4" t="s">
        <v>97</v>
      </c>
      <c r="C90" s="4" t="s">
        <v>300</v>
      </c>
      <c r="D90" s="4" t="s">
        <v>306</v>
      </c>
      <c r="E90" s="4" t="s">
        <v>21</v>
      </c>
      <c r="F90" s="4" t="s">
        <v>155</v>
      </c>
      <c r="G90" s="5"/>
      <c r="H90" s="5">
        <v>79</v>
      </c>
      <c r="I90" s="5"/>
      <c r="J90" s="5"/>
      <c r="K90" s="5"/>
    </row>
    <row r="91" spans="1:11" x14ac:dyDescent="0.2">
      <c r="A91" s="3">
        <v>118</v>
      </c>
      <c r="B91" s="4" t="s">
        <v>135</v>
      </c>
      <c r="C91" s="4" t="s">
        <v>322</v>
      </c>
      <c r="D91" s="4" t="s">
        <v>306</v>
      </c>
      <c r="E91" s="4" t="s">
        <v>21</v>
      </c>
      <c r="F91" s="4" t="s">
        <v>31</v>
      </c>
      <c r="G91" s="5"/>
      <c r="H91" s="5">
        <v>80</v>
      </c>
      <c r="I91" s="5"/>
      <c r="J91" s="5"/>
      <c r="K91" s="5"/>
    </row>
    <row r="92" spans="1:11" x14ac:dyDescent="0.2">
      <c r="A92" s="3">
        <v>119</v>
      </c>
      <c r="B92" s="4" t="s">
        <v>28</v>
      </c>
      <c r="C92" s="4" t="s">
        <v>300</v>
      </c>
      <c r="D92" s="4" t="s">
        <v>207</v>
      </c>
      <c r="E92" s="4" t="s">
        <v>21</v>
      </c>
      <c r="F92" s="4" t="s">
        <v>31</v>
      </c>
      <c r="G92" s="5"/>
      <c r="H92" s="5">
        <v>117</v>
      </c>
      <c r="I92" s="5" t="s">
        <v>151</v>
      </c>
      <c r="J92" s="5"/>
      <c r="K92" s="5"/>
    </row>
    <row r="93" spans="1:11" x14ac:dyDescent="0.2">
      <c r="A93" s="3">
        <v>120</v>
      </c>
      <c r="B93" s="4" t="s">
        <v>154</v>
      </c>
      <c r="C93" s="4" t="s">
        <v>301</v>
      </c>
      <c r="D93" s="4" t="s">
        <v>207</v>
      </c>
      <c r="E93" s="4" t="s">
        <v>21</v>
      </c>
      <c r="F93" s="4" t="s">
        <v>31</v>
      </c>
      <c r="G93" s="5"/>
      <c r="H93" s="5">
        <v>66</v>
      </c>
      <c r="I93" s="5"/>
      <c r="J93" s="5"/>
      <c r="K93" s="5"/>
    </row>
    <row r="94" spans="1:11" x14ac:dyDescent="0.2">
      <c r="A94" s="3">
        <v>121</v>
      </c>
      <c r="B94" s="4" t="s">
        <v>302</v>
      </c>
      <c r="C94" s="4" t="s">
        <v>300</v>
      </c>
      <c r="D94" s="4" t="s">
        <v>207</v>
      </c>
      <c r="E94" s="4" t="s">
        <v>307</v>
      </c>
      <c r="F94" s="4" t="s">
        <v>31</v>
      </c>
      <c r="G94" s="5">
        <v>36</v>
      </c>
      <c r="H94" s="5">
        <v>85</v>
      </c>
      <c r="I94" s="5" t="s">
        <v>168</v>
      </c>
      <c r="J94" s="5"/>
      <c r="K94" s="5" t="s">
        <v>319</v>
      </c>
    </row>
    <row r="95" spans="1:11" x14ac:dyDescent="0.2">
      <c r="A95" s="3">
        <v>122</v>
      </c>
      <c r="B95" s="4" t="s">
        <v>70</v>
      </c>
      <c r="C95" s="4" t="s">
        <v>315</v>
      </c>
      <c r="D95" s="4" t="s">
        <v>316</v>
      </c>
      <c r="E95" s="4" t="s">
        <v>21</v>
      </c>
      <c r="F95" s="4" t="s">
        <v>31</v>
      </c>
      <c r="G95" s="5"/>
      <c r="H95" s="5">
        <v>119</v>
      </c>
      <c r="I95" s="5"/>
      <c r="J95" s="5"/>
      <c r="K95" s="5"/>
    </row>
    <row r="96" spans="1:11" x14ac:dyDescent="0.2">
      <c r="A96" s="3">
        <v>123</v>
      </c>
      <c r="B96" s="4" t="s">
        <v>279</v>
      </c>
      <c r="C96" s="4" t="s">
        <v>317</v>
      </c>
      <c r="D96" s="4" t="s">
        <v>316</v>
      </c>
      <c r="E96" s="4" t="s">
        <v>21</v>
      </c>
      <c r="F96" s="4" t="s">
        <v>31</v>
      </c>
      <c r="G96" s="5"/>
      <c r="H96" s="5">
        <v>122</v>
      </c>
      <c r="I96" s="5" t="s">
        <v>13</v>
      </c>
      <c r="J96" s="5"/>
      <c r="K96" s="5" t="s">
        <v>324</v>
      </c>
    </row>
    <row r="97" spans="1:12" x14ac:dyDescent="0.2">
      <c r="A97" s="3">
        <v>124</v>
      </c>
      <c r="B97" s="4" t="s">
        <v>320</v>
      </c>
      <c r="C97" s="4" t="s">
        <v>309</v>
      </c>
      <c r="D97" s="4" t="s">
        <v>33</v>
      </c>
      <c r="E97" s="4" t="s">
        <v>21</v>
      </c>
      <c r="F97" s="4" t="s">
        <v>31</v>
      </c>
      <c r="G97" s="5"/>
      <c r="H97" s="5">
        <v>87</v>
      </c>
      <c r="I97" s="5"/>
      <c r="J97" s="5"/>
      <c r="K97" s="5"/>
    </row>
    <row r="98" spans="1:12" x14ac:dyDescent="0.2">
      <c r="A98" s="3">
        <v>125</v>
      </c>
      <c r="B98" s="4" t="s">
        <v>310</v>
      </c>
      <c r="C98" s="4" t="s">
        <v>309</v>
      </c>
      <c r="D98" s="4" t="s">
        <v>33</v>
      </c>
      <c r="E98" s="4" t="s">
        <v>307</v>
      </c>
      <c r="F98" s="4" t="s">
        <v>31</v>
      </c>
      <c r="G98" s="5">
        <v>36</v>
      </c>
      <c r="H98" s="5">
        <v>87</v>
      </c>
      <c r="I98" s="5"/>
      <c r="J98" s="5"/>
      <c r="K98" s="5" t="s">
        <v>321</v>
      </c>
    </row>
    <row r="99" spans="1:12" s="5" customFormat="1" x14ac:dyDescent="0.2">
      <c r="A99" s="5">
        <v>126</v>
      </c>
      <c r="B99" s="5" t="s">
        <v>313</v>
      </c>
      <c r="C99" s="5" t="s">
        <v>134</v>
      </c>
      <c r="D99" s="5" t="s">
        <v>327</v>
      </c>
      <c r="E99" s="5" t="s">
        <v>42</v>
      </c>
      <c r="F99" s="5" t="s">
        <v>249</v>
      </c>
      <c r="G99" s="5">
        <v>47</v>
      </c>
      <c r="H99" s="5">
        <v>138</v>
      </c>
      <c r="K99" s="5" t="s">
        <v>340</v>
      </c>
      <c r="L99" s="5" t="s">
        <v>339</v>
      </c>
    </row>
    <row r="100" spans="1:12" s="5" customFormat="1" x14ac:dyDescent="0.2">
      <c r="A100" s="5">
        <v>127</v>
      </c>
      <c r="B100" s="5" t="s">
        <v>329</v>
      </c>
      <c r="C100" s="5" t="s">
        <v>328</v>
      </c>
      <c r="D100" s="5" t="s">
        <v>327</v>
      </c>
      <c r="E100" s="5" t="s">
        <v>42</v>
      </c>
      <c r="F100" s="5" t="s">
        <v>249</v>
      </c>
      <c r="G100" s="5">
        <v>46</v>
      </c>
      <c r="H100" s="5">
        <v>126</v>
      </c>
      <c r="K100" s="5" t="s">
        <v>340</v>
      </c>
      <c r="L100" s="5" t="s">
        <v>339</v>
      </c>
    </row>
    <row r="101" spans="1:12" s="5" customFormat="1" x14ac:dyDescent="0.2">
      <c r="A101" s="5">
        <v>128</v>
      </c>
      <c r="B101" s="5" t="s">
        <v>334</v>
      </c>
      <c r="C101" s="5" t="s">
        <v>335</v>
      </c>
      <c r="D101" s="5" t="s">
        <v>336</v>
      </c>
      <c r="E101" s="5" t="s">
        <v>22</v>
      </c>
      <c r="F101" s="5" t="s">
        <v>331</v>
      </c>
      <c r="G101" s="5">
        <v>42</v>
      </c>
      <c r="H101" s="5">
        <v>117</v>
      </c>
      <c r="I101" s="5" t="s">
        <v>167</v>
      </c>
    </row>
    <row r="102" spans="1:12" s="5" customFormat="1" x14ac:dyDescent="0.2">
      <c r="A102" s="5">
        <v>129</v>
      </c>
      <c r="B102" s="5" t="s">
        <v>333</v>
      </c>
      <c r="C102" s="5" t="s">
        <v>332</v>
      </c>
      <c r="D102" s="5" t="s">
        <v>207</v>
      </c>
      <c r="E102" s="5" t="s">
        <v>22</v>
      </c>
      <c r="F102" s="5" t="s">
        <v>155</v>
      </c>
      <c r="H102" s="5">
        <v>82</v>
      </c>
    </row>
    <row r="103" spans="1:12" s="5" customFormat="1" x14ac:dyDescent="0.2">
      <c r="A103" s="5">
        <v>130</v>
      </c>
      <c r="B103" s="5" t="s">
        <v>190</v>
      </c>
      <c r="C103" s="5" t="s">
        <v>86</v>
      </c>
      <c r="D103" s="5" t="s">
        <v>7</v>
      </c>
      <c r="E103" s="5" t="s">
        <v>22</v>
      </c>
      <c r="F103" s="5" t="s">
        <v>155</v>
      </c>
      <c r="G103" s="5">
        <v>39</v>
      </c>
      <c r="H103" s="5">
        <v>80</v>
      </c>
      <c r="K103" s="5" t="s">
        <v>350</v>
      </c>
    </row>
    <row r="104" spans="1:12" s="5" customFormat="1" x14ac:dyDescent="0.2">
      <c r="A104" s="5">
        <v>131</v>
      </c>
      <c r="B104" s="5" t="s">
        <v>346</v>
      </c>
      <c r="C104" s="5" t="s">
        <v>86</v>
      </c>
      <c r="D104" s="5" t="s">
        <v>7</v>
      </c>
      <c r="E104" s="5" t="s">
        <v>145</v>
      </c>
      <c r="F104" s="5" t="s">
        <v>155</v>
      </c>
      <c r="H104" s="5">
        <v>81</v>
      </c>
    </row>
    <row r="105" spans="1:12" s="5" customFormat="1" x14ac:dyDescent="0.2">
      <c r="A105" s="5">
        <v>132</v>
      </c>
      <c r="B105" s="5" t="s">
        <v>347</v>
      </c>
      <c r="C105" s="5" t="s">
        <v>86</v>
      </c>
      <c r="D105" s="5" t="s">
        <v>7</v>
      </c>
      <c r="E105" s="5" t="s">
        <v>145</v>
      </c>
      <c r="F105" s="5" t="s">
        <v>155</v>
      </c>
      <c r="H105" s="5">
        <v>79</v>
      </c>
    </row>
    <row r="106" spans="1:12" s="5" customFormat="1" x14ac:dyDescent="0.2">
      <c r="A106" s="5">
        <v>133</v>
      </c>
      <c r="B106" s="5" t="s">
        <v>354</v>
      </c>
      <c r="C106" s="5" t="s">
        <v>322</v>
      </c>
      <c r="D106" s="5" t="s">
        <v>33</v>
      </c>
      <c r="E106" s="5" t="s">
        <v>22</v>
      </c>
      <c r="F106" s="5" t="s">
        <v>155</v>
      </c>
      <c r="G106" s="5">
        <v>43</v>
      </c>
      <c r="H106" s="5">
        <v>109</v>
      </c>
      <c r="I106" s="5" t="s">
        <v>167</v>
      </c>
    </row>
    <row r="107" spans="1:12" s="5" customFormat="1" x14ac:dyDescent="0.2">
      <c r="A107" s="5">
        <v>134</v>
      </c>
      <c r="B107" s="5" t="s">
        <v>122</v>
      </c>
      <c r="C107" s="5" t="s">
        <v>357</v>
      </c>
      <c r="D107" s="5" t="s">
        <v>316</v>
      </c>
      <c r="E107" s="5" t="s">
        <v>22</v>
      </c>
      <c r="F107" s="5" t="s">
        <v>67</v>
      </c>
      <c r="G107" s="5">
        <v>40</v>
      </c>
      <c r="H107" s="5">
        <v>113</v>
      </c>
    </row>
    <row r="108" spans="1:12" s="5" customFormat="1" x14ac:dyDescent="0.2"/>
    <row r="109" spans="1:12" s="6" customFormat="1" x14ac:dyDescent="0.2">
      <c r="A109" s="3"/>
      <c r="B109" s="4"/>
      <c r="C109" s="4"/>
      <c r="D109" s="4"/>
      <c r="E109" s="4"/>
      <c r="F109" s="4"/>
      <c r="G109" s="5"/>
      <c r="H109" s="5"/>
      <c r="I109" s="5"/>
      <c r="J109" s="5"/>
      <c r="K109" s="5"/>
    </row>
    <row r="110" spans="1:12" s="6" customFormat="1" x14ac:dyDescent="0.2">
      <c r="A110" s="3"/>
      <c r="B110" s="4"/>
      <c r="C110" s="4"/>
      <c r="D110" s="4"/>
      <c r="E110" s="4"/>
      <c r="F110" s="4"/>
      <c r="G110" s="5"/>
      <c r="H110" s="5"/>
      <c r="I110" s="5"/>
      <c r="J110" s="5"/>
      <c r="K110" s="5"/>
    </row>
    <row r="111" spans="1:12" s="6" customFormat="1" x14ac:dyDescent="0.2">
      <c r="A111" s="3"/>
      <c r="B111" s="4"/>
      <c r="C111" s="4"/>
      <c r="D111" s="4"/>
      <c r="E111" s="4"/>
      <c r="F111" s="4"/>
      <c r="G111" s="5"/>
      <c r="H111" s="5"/>
      <c r="I111" s="5"/>
      <c r="J111" s="5"/>
      <c r="K111" s="5"/>
    </row>
    <row r="112" spans="1:12" s="6" customFormat="1" x14ac:dyDescent="0.2">
      <c r="A112" s="3"/>
      <c r="B112" s="4"/>
      <c r="C112" s="4"/>
      <c r="D112" s="4"/>
      <c r="E112" s="4"/>
      <c r="F112" s="4"/>
      <c r="G112" s="5"/>
      <c r="H112" s="5"/>
      <c r="I112" s="5"/>
      <c r="J112" s="5"/>
      <c r="K112" s="5"/>
    </row>
    <row r="113" spans="1:11" s="6" customFormat="1" x14ac:dyDescent="0.2">
      <c r="A113" s="3"/>
      <c r="B113" s="4"/>
      <c r="C113" s="4"/>
      <c r="D113" s="4"/>
      <c r="E113" s="4"/>
      <c r="F113" s="4"/>
      <c r="G113" s="5"/>
      <c r="H113" s="5"/>
      <c r="I113" s="5"/>
      <c r="J113" s="5"/>
      <c r="K113" s="5"/>
    </row>
    <row r="114" spans="1:11" s="6" customFormat="1" x14ac:dyDescent="0.2">
      <c r="A114" s="3"/>
      <c r="B114" s="4"/>
      <c r="C114" s="4"/>
      <c r="D114" s="4"/>
      <c r="E114" s="4"/>
      <c r="F114" s="4"/>
      <c r="G114" s="5"/>
      <c r="H114" s="5"/>
      <c r="I114" s="5"/>
      <c r="J114" s="5"/>
      <c r="K114" s="5"/>
    </row>
    <row r="115" spans="1:11" s="6" customFormat="1" x14ac:dyDescent="0.2">
      <c r="A115" s="3"/>
      <c r="B115" s="4"/>
      <c r="C115" s="4"/>
      <c r="D115" s="4"/>
      <c r="E115" s="4"/>
      <c r="F115" s="4"/>
      <c r="G115" s="5"/>
      <c r="H115" s="5"/>
      <c r="I115" s="5"/>
      <c r="J115" s="5"/>
      <c r="K115" s="5"/>
    </row>
    <row r="116" spans="1:11" s="6" customFormat="1" x14ac:dyDescent="0.2">
      <c r="A116" s="3"/>
      <c r="B116" s="4"/>
      <c r="C116" s="4"/>
      <c r="D116" s="4"/>
      <c r="E116" s="4"/>
      <c r="F116" s="4"/>
      <c r="G116" s="5"/>
      <c r="H116" s="5"/>
      <c r="I116" s="5"/>
      <c r="J116" s="5"/>
      <c r="K116" s="5"/>
    </row>
    <row r="117" spans="1:11" s="6" customFormat="1" x14ac:dyDescent="0.2">
      <c r="A117" s="3"/>
      <c r="B117" s="4"/>
      <c r="C117" s="4"/>
      <c r="D117" s="4"/>
      <c r="E117" s="4"/>
      <c r="F117" s="4"/>
      <c r="G117" s="5"/>
      <c r="H117" s="5"/>
      <c r="I117" s="5"/>
      <c r="J117" s="5"/>
      <c r="K117" s="5"/>
    </row>
    <row r="118" spans="1:11" s="6" customFormat="1" x14ac:dyDescent="0.2">
      <c r="A118" s="3"/>
      <c r="B118" s="4"/>
      <c r="C118" s="4"/>
      <c r="D118" s="4"/>
      <c r="E118" s="4"/>
      <c r="F118" s="4"/>
      <c r="G118" s="5"/>
      <c r="H118" s="5"/>
      <c r="I118" s="5"/>
      <c r="J118" s="5"/>
      <c r="K118" s="5"/>
    </row>
    <row r="119" spans="1:11" s="6" customFormat="1" x14ac:dyDescent="0.2">
      <c r="A119" s="3"/>
      <c r="B119" s="4"/>
      <c r="C119" s="4"/>
      <c r="D119" s="4"/>
      <c r="E119" s="4"/>
      <c r="F119" s="4"/>
      <c r="G119" s="5"/>
      <c r="H119" s="5"/>
      <c r="I119" s="5"/>
      <c r="J119" s="5"/>
      <c r="K119" s="5"/>
    </row>
    <row r="120" spans="1:11" s="6" customFormat="1" x14ac:dyDescent="0.2">
      <c r="A120" s="3"/>
      <c r="B120" s="4"/>
      <c r="C120" s="4"/>
      <c r="D120" s="4"/>
      <c r="E120" s="4"/>
      <c r="F120" s="4"/>
      <c r="G120" s="5"/>
      <c r="H120" s="5"/>
      <c r="I120" s="5"/>
      <c r="J120" s="5"/>
      <c r="K120" s="5"/>
    </row>
    <row r="121" spans="1:11" s="6" customFormat="1" x14ac:dyDescent="0.2">
      <c r="A121" s="3"/>
      <c r="B121" s="4"/>
      <c r="C121" s="4"/>
      <c r="D121" s="4"/>
      <c r="E121" s="4"/>
      <c r="F121" s="4"/>
      <c r="G121" s="5"/>
      <c r="H121" s="5"/>
      <c r="I121" s="5"/>
      <c r="J121" s="5"/>
      <c r="K121" s="5"/>
    </row>
    <row r="122" spans="1:11" s="6" customFormat="1" x14ac:dyDescent="0.2">
      <c r="A122" s="3"/>
      <c r="B122" s="4"/>
      <c r="C122" s="4"/>
      <c r="D122" s="4"/>
      <c r="E122" s="4"/>
      <c r="F122" s="4"/>
      <c r="G122" s="5"/>
      <c r="H122" s="5"/>
      <c r="I122" s="5"/>
      <c r="J122" s="5"/>
      <c r="K122" s="5"/>
    </row>
    <row r="123" spans="1:11" s="6" customFormat="1" x14ac:dyDescent="0.2">
      <c r="A123" s="3"/>
      <c r="B123" s="4"/>
      <c r="C123" s="4"/>
      <c r="D123" s="4"/>
      <c r="E123" s="4"/>
      <c r="F123" s="4"/>
      <c r="G123" s="5"/>
      <c r="H123" s="5"/>
      <c r="I123" s="5"/>
      <c r="J123" s="5"/>
      <c r="K123" s="5"/>
    </row>
    <row r="124" spans="1:11" x14ac:dyDescent="0.2">
      <c r="A124" s="3"/>
      <c r="B124" s="4"/>
      <c r="C124" s="4"/>
      <c r="D124" s="4"/>
      <c r="E124" s="4"/>
      <c r="F124" s="4"/>
      <c r="G124" s="5"/>
      <c r="H124" s="5"/>
      <c r="I124" s="5"/>
      <c r="J124" s="5"/>
      <c r="K124" s="5"/>
    </row>
    <row r="125" spans="1:11" x14ac:dyDescent="0.2">
      <c r="A125" s="3"/>
      <c r="B125" s="4"/>
      <c r="C125" s="4"/>
      <c r="D125" s="4"/>
      <c r="E125" s="4"/>
      <c r="F125" s="4"/>
      <c r="G125" s="5"/>
      <c r="H125" s="5"/>
      <c r="I125" s="5"/>
      <c r="J125" s="5"/>
      <c r="K125" s="5"/>
    </row>
  </sheetData>
  <autoFilter ref="A1:ALX1"/>
  <pageMargins left="0.15625" right="7.2916666666666671E-2" top="0.55208333333333337" bottom="0.54166666666666663" header="0.25" footer="0.19791666666666666"/>
  <pageSetup paperSize="9" fitToWidth="0" fitToHeight="0" orientation="portrait" useFirstPageNumber="1" horizontalDpi="4294967293" r:id="rId1"/>
  <headerFooter alignWithMargins="0">
    <oddHeader>&amp;C&amp;"Times New Roman1,Standard"&amp;12&amp;A</oddHeader>
    <oddFooter>&amp;C&amp;"Times New Roman1,Standard"&amp;12Seite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Bezirksschießen</vt:lpstr>
      <vt:lpstr>Rangliste-Kompaniewertung</vt:lpstr>
      <vt:lpstr>Gedenkscheibe</vt:lpstr>
      <vt:lpstr>Gäste 2 (10)</vt:lpstr>
      <vt:lpstr>Gäste 1 (10)</vt:lpstr>
      <vt:lpstr>Veteranen (10)</vt:lpstr>
      <vt:lpstr>Liegend (10)</vt:lpstr>
      <vt:lpstr>Sitzend aufgelegt (10)</vt:lpstr>
      <vt:lpstr>Jungschützen (10)</vt:lpstr>
      <vt:lpstr>Stehend aufgelegt (10)</vt:lpstr>
      <vt:lpstr>Stehend frei (10)</vt:lpstr>
      <vt:lpstr>Bezirksmeister</vt:lpstr>
      <vt:lpstr>Schützenschnur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SONJA</cp:lastModifiedBy>
  <dcterms:created xsi:type="dcterms:W3CDTF">2019-05-11T09:50:48Z</dcterms:created>
  <dcterms:modified xsi:type="dcterms:W3CDTF">2019-06-07T13:11:28Z</dcterms:modified>
</cp:coreProperties>
</file>