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525" tabRatio="867" firstSheet="2" activeTab="6"/>
  </bookViews>
  <sheets>
    <sheet name="Bezirksschießen" sheetId="1" r:id="rId1"/>
    <sheet name="Rangliste-Kompaniewertung" sheetId="27" r:id="rId2"/>
    <sheet name="Gedenkscheibe" sheetId="24" r:id="rId3"/>
    <sheet name="Gäste 2 (10)" sheetId="23" r:id="rId4"/>
    <sheet name="Gäste 1 (10)" sheetId="22" r:id="rId5"/>
    <sheet name="Veteranen (10)" sheetId="20" r:id="rId6"/>
    <sheet name="Liegend (10)" sheetId="16" r:id="rId7"/>
    <sheet name="Sitzend aufgelegt (10)" sheetId="17" r:id="rId8"/>
    <sheet name="Jungschützen (10)" sheetId="19" r:id="rId9"/>
    <sheet name="Stehend aufgelegt (10)" sheetId="18" r:id="rId10"/>
    <sheet name="Stehend frei (10)" sheetId="21" r:id="rId11"/>
    <sheet name="Bezirksmeister" sheetId="9" r:id="rId12"/>
    <sheet name="Schützenschnur" sheetId="2" r:id="rId13"/>
  </sheets>
  <definedNames>
    <definedName name="_xlnm._FilterDatabase" localSheetId="11" hidden="1">Bezirksmeister!$A$1:$AMD$17</definedName>
    <definedName name="_xlnm._FilterDatabase" localSheetId="0" hidden="1">Bezirksschießen!$A$1:$AMO$209</definedName>
    <definedName name="_xlnm._FilterDatabase" localSheetId="6" hidden="1">'Liegend (10)'!$B$19:$J$94</definedName>
    <definedName name="_xlnm._FilterDatabase" localSheetId="1" hidden="1">'Rangliste-Kompaniewertung'!$A$1:$C$17</definedName>
    <definedName name="_xlnm._FilterDatabase" localSheetId="12" hidden="1">Schützenschnur!$A$1:$ALX$1</definedName>
    <definedName name="_xlnm._FilterDatabase" localSheetId="7" hidden="1">'Sitzend aufgelegt (10)'!$A$1:$K$9</definedName>
    <definedName name="_xlnm._FilterDatabase" localSheetId="9" hidden="1">'Stehend aufgelegt (10)'!$A$1:$J$31</definedName>
    <definedName name="Excel_BuiltIn__FilterDatabase" localSheetId="0">#REF!</definedName>
    <definedName name="Excel_BuiltIn__FilterDatabase" localSheetId="12">#REF!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6" i="22" l="1"/>
  <c r="J23" i="23" l="1"/>
  <c r="J22" i="23"/>
  <c r="J24" i="23"/>
  <c r="J25" i="23"/>
  <c r="J15" i="23"/>
  <c r="J12" i="23"/>
  <c r="J13" i="23"/>
  <c r="J16" i="23"/>
  <c r="J21" i="23"/>
  <c r="J17" i="23"/>
  <c r="J19" i="23"/>
  <c r="J14" i="23"/>
  <c r="J18" i="23"/>
  <c r="J20" i="23"/>
  <c r="J10" i="23"/>
  <c r="J2" i="23"/>
  <c r="J3" i="23"/>
  <c r="J11" i="23"/>
  <c r="J7" i="23"/>
  <c r="J4" i="23"/>
  <c r="J41" i="22"/>
  <c r="J4" i="21"/>
  <c r="J6" i="21"/>
  <c r="J9" i="21"/>
  <c r="J2" i="21"/>
  <c r="J7" i="21"/>
  <c r="J5" i="21"/>
  <c r="J23" i="21"/>
  <c r="J10" i="21"/>
  <c r="J14" i="21"/>
  <c r="J8" i="21"/>
  <c r="J25" i="21"/>
  <c r="J13" i="21"/>
  <c r="J11" i="21"/>
  <c r="J18" i="21"/>
  <c r="J12" i="21"/>
  <c r="J19" i="21"/>
  <c r="J21" i="21"/>
  <c r="J20" i="21"/>
  <c r="J15" i="21"/>
  <c r="J22" i="21"/>
  <c r="J17" i="21"/>
  <c r="J24" i="21"/>
  <c r="J16" i="21"/>
  <c r="J3" i="21"/>
  <c r="J3" i="18"/>
  <c r="J4" i="18"/>
  <c r="J5" i="18"/>
  <c r="J6" i="18"/>
  <c r="J7" i="18"/>
  <c r="J8" i="18"/>
  <c r="J9" i="18"/>
  <c r="J10" i="18"/>
  <c r="J11" i="18"/>
  <c r="J12" i="18"/>
  <c r="J13" i="18"/>
  <c r="J14" i="18"/>
  <c r="J15" i="18"/>
  <c r="J16" i="18"/>
  <c r="J17" i="18"/>
  <c r="J18" i="18"/>
  <c r="J19" i="18"/>
  <c r="J20" i="18"/>
  <c r="J21" i="18"/>
  <c r="J22" i="18"/>
  <c r="J23" i="18"/>
  <c r="J24" i="18"/>
  <c r="J25" i="18"/>
  <c r="J26" i="18"/>
  <c r="J27" i="18"/>
  <c r="J28" i="18"/>
  <c r="J29" i="18"/>
  <c r="J30" i="18"/>
  <c r="J31" i="18"/>
  <c r="J2" i="18"/>
  <c r="J3" i="19"/>
  <c r="J4" i="19"/>
  <c r="J5" i="19"/>
  <c r="J6" i="19"/>
  <c r="J7" i="19"/>
  <c r="J8" i="19"/>
  <c r="J9" i="19"/>
  <c r="J10" i="19"/>
  <c r="J11" i="19"/>
  <c r="J2" i="19"/>
  <c r="J3" i="17"/>
  <c r="J4" i="17"/>
  <c r="J5" i="17"/>
  <c r="J6" i="17"/>
  <c r="J7" i="17"/>
  <c r="J8" i="17"/>
  <c r="J9" i="17"/>
  <c r="J2" i="17"/>
  <c r="J12" i="16"/>
  <c r="J13" i="16"/>
  <c r="J14" i="16"/>
  <c r="J15" i="16"/>
  <c r="J16" i="16"/>
  <c r="J19" i="16"/>
  <c r="J20" i="16"/>
  <c r="J21" i="16"/>
  <c r="J22" i="16"/>
  <c r="J23" i="16"/>
  <c r="J24" i="16"/>
  <c r="J25" i="16"/>
  <c r="J26" i="16"/>
  <c r="J27" i="16"/>
  <c r="J28" i="16"/>
  <c r="J29" i="16"/>
  <c r="J30" i="16"/>
  <c r="J31" i="16"/>
  <c r="J32" i="16"/>
  <c r="J33" i="16"/>
  <c r="J34" i="16"/>
  <c r="J35" i="16"/>
  <c r="J36" i="16"/>
  <c r="J37" i="16"/>
  <c r="J38" i="16"/>
  <c r="J39" i="16"/>
  <c r="J40" i="16"/>
  <c r="J41" i="16"/>
  <c r="J42" i="16"/>
  <c r="J43" i="16"/>
  <c r="J44" i="16"/>
  <c r="J45" i="16"/>
  <c r="J46" i="16"/>
  <c r="J47" i="16"/>
  <c r="J48" i="16"/>
  <c r="J49" i="16"/>
  <c r="J50" i="16"/>
  <c r="J51" i="16"/>
  <c r="J52" i="16"/>
  <c r="J53" i="16"/>
  <c r="J54" i="16"/>
  <c r="J55" i="16"/>
  <c r="J56" i="16"/>
  <c r="J57" i="16"/>
  <c r="J58" i="16"/>
  <c r="J59" i="16"/>
  <c r="J60" i="16"/>
  <c r="J61" i="16"/>
  <c r="J62" i="16"/>
  <c r="J63" i="16"/>
  <c r="J64" i="16"/>
  <c r="J65" i="16"/>
  <c r="J66" i="16"/>
  <c r="J67" i="16"/>
  <c r="J68" i="16"/>
  <c r="J69" i="16"/>
  <c r="J70" i="16"/>
  <c r="J71" i="16"/>
  <c r="J72" i="16"/>
  <c r="J73" i="16"/>
  <c r="J74" i="16"/>
  <c r="J75" i="16"/>
  <c r="J76" i="16"/>
  <c r="J77" i="16"/>
  <c r="J78" i="16"/>
  <c r="J79" i="16"/>
  <c r="J80" i="16"/>
  <c r="J81" i="16"/>
  <c r="J82" i="16"/>
  <c r="J83" i="16"/>
  <c r="J84" i="16"/>
  <c r="J85" i="16"/>
  <c r="J86" i="16"/>
  <c r="J87" i="16"/>
  <c r="J88" i="16"/>
  <c r="J89" i="16"/>
  <c r="J90" i="16"/>
  <c r="J91" i="16"/>
  <c r="J92" i="16"/>
  <c r="J93" i="16"/>
  <c r="J94" i="16"/>
  <c r="J11" i="16"/>
  <c r="J5" i="16"/>
  <c r="J6" i="16"/>
  <c r="J7" i="16"/>
  <c r="J4" i="16"/>
  <c r="K67" i="1"/>
  <c r="I67" i="1"/>
  <c r="J67" i="1"/>
  <c r="A18" i="16" l="1"/>
  <c r="A10" i="16"/>
  <c r="A3" i="16"/>
  <c r="I3" i="1"/>
  <c r="J3" i="1"/>
  <c r="I4" i="1"/>
  <c r="J4" i="1"/>
  <c r="I5" i="1"/>
  <c r="J5" i="1"/>
  <c r="I6" i="1"/>
  <c r="J6" i="1"/>
  <c r="I8" i="1"/>
  <c r="J8" i="1"/>
  <c r="I9" i="1"/>
  <c r="J9" i="1"/>
  <c r="I10" i="1"/>
  <c r="J10" i="1"/>
  <c r="I11" i="1"/>
  <c r="J11" i="1"/>
  <c r="I12" i="1"/>
  <c r="J12" i="1"/>
  <c r="I13" i="1"/>
  <c r="J13" i="1"/>
  <c r="I14" i="1"/>
  <c r="J14" i="1"/>
  <c r="I15" i="1"/>
  <c r="J15" i="1"/>
  <c r="I16" i="1"/>
  <c r="J16" i="1"/>
  <c r="I17" i="1"/>
  <c r="J17" i="1"/>
  <c r="I18" i="1"/>
  <c r="J18" i="1"/>
  <c r="I19" i="1"/>
  <c r="J19" i="1"/>
  <c r="I20" i="1"/>
  <c r="J20" i="1"/>
  <c r="I21" i="1"/>
  <c r="J21" i="1"/>
  <c r="I22" i="1"/>
  <c r="J22" i="1"/>
  <c r="I23" i="1"/>
  <c r="I24" i="1"/>
  <c r="J24" i="1"/>
  <c r="I25" i="1"/>
  <c r="J25" i="1"/>
  <c r="I26" i="1"/>
  <c r="I27" i="1"/>
  <c r="I28" i="1"/>
  <c r="J28" i="1"/>
  <c r="I29" i="1"/>
  <c r="J29" i="1"/>
  <c r="I30" i="1"/>
  <c r="J30" i="1"/>
  <c r="I31" i="1"/>
  <c r="J31" i="1"/>
  <c r="I32" i="1"/>
  <c r="J32" i="1"/>
  <c r="I33" i="1"/>
  <c r="J33" i="1"/>
  <c r="I34" i="1"/>
  <c r="J34" i="1"/>
  <c r="I35" i="1"/>
  <c r="J35" i="1"/>
  <c r="I36" i="1"/>
  <c r="J36" i="1"/>
  <c r="I37" i="1"/>
  <c r="J37" i="1"/>
  <c r="I38" i="1"/>
  <c r="I39" i="1"/>
  <c r="I40" i="1"/>
  <c r="J40" i="1"/>
  <c r="I45" i="1"/>
  <c r="J45" i="1"/>
  <c r="I47" i="1"/>
  <c r="J47" i="1"/>
  <c r="I48" i="1"/>
  <c r="J48" i="1"/>
  <c r="I49" i="1"/>
  <c r="J49" i="1"/>
  <c r="I50" i="1"/>
  <c r="I51" i="1"/>
  <c r="J51" i="1"/>
  <c r="I63" i="1"/>
  <c r="J63" i="1"/>
  <c r="I64" i="1"/>
  <c r="J64" i="1"/>
  <c r="I65" i="1"/>
  <c r="J65" i="1"/>
  <c r="I66" i="1"/>
  <c r="J66" i="1"/>
  <c r="I70" i="1"/>
  <c r="J70" i="1"/>
  <c r="I71" i="1"/>
  <c r="J71" i="1"/>
  <c r="I74" i="1"/>
  <c r="I75" i="1"/>
  <c r="J75" i="1"/>
  <c r="I78" i="1"/>
  <c r="J78" i="1"/>
  <c r="I79" i="1"/>
  <c r="J79" i="1"/>
  <c r="I80" i="1"/>
  <c r="J80" i="1"/>
  <c r="I81" i="1"/>
  <c r="J81" i="1"/>
  <c r="I82" i="1"/>
  <c r="J82" i="1"/>
  <c r="I83" i="1"/>
  <c r="J83" i="1"/>
  <c r="I84" i="1"/>
  <c r="J84" i="1"/>
  <c r="I85" i="1"/>
  <c r="J85" i="1"/>
  <c r="I86" i="1"/>
  <c r="I88" i="1"/>
  <c r="J88" i="1"/>
  <c r="I89" i="1"/>
  <c r="J89" i="1"/>
  <c r="I91" i="1"/>
  <c r="J91" i="1"/>
  <c r="I92" i="1"/>
  <c r="J92" i="1"/>
  <c r="I94" i="1"/>
  <c r="I98" i="1"/>
  <c r="J98" i="1"/>
  <c r="I99" i="1"/>
  <c r="I100" i="1"/>
  <c r="I102" i="1"/>
  <c r="I106" i="1"/>
  <c r="J106" i="1"/>
  <c r="I111" i="1"/>
  <c r="J111" i="1"/>
  <c r="I114" i="1"/>
  <c r="J114" i="1"/>
  <c r="I115" i="1"/>
  <c r="I116" i="1"/>
  <c r="J116" i="1"/>
  <c r="I118" i="1"/>
  <c r="I120" i="1"/>
  <c r="I121" i="1"/>
  <c r="J121" i="1"/>
  <c r="I122" i="1"/>
  <c r="J122" i="1"/>
  <c r="I123" i="1"/>
  <c r="J123" i="1"/>
  <c r="I124" i="1"/>
  <c r="J124" i="1"/>
  <c r="I125" i="1"/>
  <c r="J125" i="1"/>
  <c r="I126" i="1"/>
  <c r="J126" i="1"/>
  <c r="I130" i="1"/>
  <c r="J130" i="1"/>
  <c r="I131" i="1"/>
  <c r="I132" i="1"/>
  <c r="I134" i="1"/>
  <c r="J134" i="1"/>
  <c r="I137" i="1"/>
  <c r="J137" i="1"/>
  <c r="I140" i="1"/>
  <c r="J140" i="1"/>
  <c r="I141" i="1"/>
  <c r="I143" i="1"/>
  <c r="J143" i="1"/>
  <c r="I144" i="1"/>
  <c r="J144" i="1"/>
  <c r="I145" i="1"/>
  <c r="J145" i="1"/>
  <c r="I146" i="1"/>
  <c r="J146" i="1"/>
  <c r="I147" i="1"/>
  <c r="I148" i="1"/>
  <c r="J148" i="1"/>
  <c r="I151" i="1"/>
  <c r="J151" i="1"/>
  <c r="I152" i="1"/>
  <c r="I153" i="1"/>
  <c r="J153" i="1"/>
  <c r="I157" i="1"/>
  <c r="J157" i="1"/>
  <c r="I159" i="1"/>
  <c r="J159" i="1"/>
  <c r="I160" i="1"/>
  <c r="J160" i="1"/>
  <c r="I161" i="1"/>
  <c r="J161" i="1"/>
  <c r="I163" i="1"/>
  <c r="J163" i="1"/>
  <c r="I164" i="1"/>
  <c r="J164" i="1"/>
  <c r="I165" i="1"/>
  <c r="J165" i="1"/>
  <c r="I168" i="1"/>
  <c r="J168" i="1"/>
  <c r="I170" i="1"/>
  <c r="J170" i="1"/>
  <c r="I171" i="1"/>
  <c r="J171" i="1"/>
  <c r="I172" i="1"/>
  <c r="J172" i="1"/>
  <c r="I173" i="1"/>
  <c r="I174" i="1"/>
  <c r="J174" i="1"/>
  <c r="I175" i="1"/>
  <c r="J175" i="1"/>
  <c r="I178" i="1"/>
  <c r="J178" i="1"/>
  <c r="I179" i="1"/>
  <c r="J179" i="1"/>
  <c r="I182" i="1"/>
  <c r="J182" i="1"/>
  <c r="I185" i="1"/>
  <c r="J185" i="1"/>
  <c r="I186" i="1"/>
  <c r="J186" i="1"/>
  <c r="I187" i="1"/>
  <c r="J187" i="1"/>
  <c r="I188" i="1"/>
  <c r="J188" i="1"/>
  <c r="I189" i="1"/>
  <c r="J189" i="1"/>
  <c r="I190" i="1"/>
  <c r="J190" i="1"/>
  <c r="I191" i="1"/>
  <c r="J191" i="1"/>
  <c r="I192" i="1"/>
  <c r="J192" i="1"/>
  <c r="I193" i="1"/>
  <c r="J193" i="1"/>
  <c r="I194" i="1"/>
  <c r="J194" i="1"/>
  <c r="I195" i="1"/>
  <c r="J195" i="1"/>
  <c r="I196" i="1"/>
  <c r="J196" i="1"/>
  <c r="I197" i="1"/>
  <c r="J197" i="1"/>
  <c r="I198" i="1"/>
  <c r="J198" i="1"/>
  <c r="I199" i="1"/>
  <c r="J199" i="1"/>
  <c r="I202" i="1"/>
  <c r="J202" i="1"/>
  <c r="I203" i="1"/>
  <c r="J203" i="1"/>
  <c r="I205" i="1"/>
  <c r="J205" i="1"/>
  <c r="I206" i="1"/>
  <c r="J206" i="1"/>
  <c r="I208" i="1"/>
  <c r="J208" i="1"/>
  <c r="I2" i="1"/>
  <c r="I15" i="9" l="1"/>
  <c r="I12" i="9"/>
  <c r="I4" i="9"/>
  <c r="I6" i="9"/>
  <c r="I13" i="9"/>
  <c r="I5" i="9"/>
  <c r="I9" i="9"/>
  <c r="I2" i="9"/>
  <c r="I17" i="9"/>
  <c r="I10" i="9"/>
  <c r="I8" i="9"/>
  <c r="I7" i="9"/>
  <c r="I14" i="9"/>
  <c r="I3" i="9"/>
  <c r="I11" i="9"/>
  <c r="I16" i="9"/>
  <c r="H9" i="1" l="1"/>
  <c r="K9" i="1"/>
  <c r="H10" i="1"/>
  <c r="K10" i="1"/>
  <c r="H11" i="1"/>
  <c r="K11" i="1"/>
  <c r="H19" i="1"/>
  <c r="K19" i="1"/>
  <c r="H13" i="1"/>
  <c r="K13" i="1"/>
  <c r="H14" i="1"/>
  <c r="K14" i="1"/>
  <c r="H15" i="1"/>
  <c r="K15" i="1"/>
  <c r="H16" i="1"/>
  <c r="K16" i="1"/>
  <c r="H25" i="1"/>
  <c r="K25" i="1"/>
  <c r="H18" i="1"/>
  <c r="K18" i="1"/>
  <c r="H66" i="1"/>
  <c r="K66" i="1"/>
  <c r="H20" i="1"/>
  <c r="K20" i="1"/>
  <c r="H21" i="1"/>
  <c r="K21" i="1"/>
  <c r="H22" i="1"/>
  <c r="K22" i="1"/>
  <c r="H23" i="1"/>
  <c r="H24" i="1"/>
  <c r="K24" i="1"/>
  <c r="H12" i="1"/>
  <c r="K12" i="1"/>
  <c r="H26" i="1"/>
  <c r="H27" i="1"/>
  <c r="H28" i="1"/>
  <c r="K28" i="1"/>
  <c r="H29" i="1"/>
  <c r="K29" i="1"/>
  <c r="H30" i="1"/>
  <c r="K30" i="1"/>
  <c r="H31" i="1"/>
  <c r="K31" i="1"/>
  <c r="H32" i="1"/>
  <c r="K32" i="1"/>
  <c r="H33" i="1"/>
  <c r="K33" i="1"/>
  <c r="H34" i="1"/>
  <c r="K34" i="1"/>
  <c r="H35" i="1"/>
  <c r="K35" i="1"/>
  <c r="H36" i="1"/>
  <c r="K36" i="1"/>
  <c r="H37" i="1"/>
  <c r="K37" i="1"/>
  <c r="H38" i="1"/>
  <c r="H39" i="1"/>
  <c r="H40" i="1"/>
  <c r="K40" i="1"/>
  <c r="H41" i="1"/>
  <c r="H42" i="1"/>
  <c r="H43" i="1"/>
  <c r="H44" i="1"/>
  <c r="H45" i="1"/>
  <c r="K45" i="1"/>
  <c r="H46" i="1"/>
  <c r="H47" i="1"/>
  <c r="K47" i="1"/>
  <c r="H48" i="1"/>
  <c r="K48" i="1"/>
  <c r="H49" i="1"/>
  <c r="K49" i="1"/>
  <c r="H50" i="1"/>
  <c r="H51" i="1"/>
  <c r="K51" i="1"/>
  <c r="H52" i="1"/>
  <c r="H53" i="1"/>
  <c r="H54" i="1"/>
  <c r="H55" i="1"/>
  <c r="H56" i="1"/>
  <c r="H57" i="1"/>
  <c r="H58" i="1"/>
  <c r="H59" i="1"/>
  <c r="H60" i="1"/>
  <c r="H61" i="1"/>
  <c r="H62" i="1"/>
  <c r="H63" i="1"/>
  <c r="K63" i="1"/>
  <c r="H64" i="1"/>
  <c r="K64" i="1"/>
  <c r="H65" i="1"/>
  <c r="K65" i="1"/>
  <c r="H168" i="1"/>
  <c r="K168" i="1"/>
  <c r="H67" i="1"/>
  <c r="H68" i="1"/>
  <c r="H69" i="1"/>
  <c r="H70" i="1"/>
  <c r="K70" i="1"/>
  <c r="H71" i="1"/>
  <c r="K71" i="1"/>
  <c r="H72" i="1"/>
  <c r="H73" i="1"/>
  <c r="H74" i="1"/>
  <c r="H75" i="1"/>
  <c r="K75" i="1"/>
  <c r="H76" i="1"/>
  <c r="H77" i="1"/>
  <c r="H78" i="1"/>
  <c r="K78" i="1"/>
  <c r="H79" i="1"/>
  <c r="K79" i="1"/>
  <c r="H80" i="1"/>
  <c r="K80" i="1"/>
  <c r="H81" i="1"/>
  <c r="K81" i="1"/>
  <c r="H82" i="1"/>
  <c r="K82" i="1"/>
  <c r="H83" i="1"/>
  <c r="K83" i="1"/>
  <c r="H84" i="1"/>
  <c r="K84" i="1"/>
  <c r="H85" i="1"/>
  <c r="K85" i="1"/>
  <c r="H86" i="1"/>
  <c r="H87" i="1"/>
  <c r="H88" i="1"/>
  <c r="K88" i="1"/>
  <c r="H89" i="1"/>
  <c r="K89" i="1"/>
  <c r="H90" i="1"/>
  <c r="H91" i="1"/>
  <c r="K91" i="1"/>
  <c r="H92" i="1"/>
  <c r="K92" i="1"/>
  <c r="H93" i="1"/>
  <c r="H94" i="1"/>
  <c r="H95" i="1"/>
  <c r="H96" i="1"/>
  <c r="H97" i="1"/>
  <c r="H98" i="1"/>
  <c r="K98" i="1"/>
  <c r="H99" i="1"/>
  <c r="H100" i="1"/>
  <c r="H101" i="1"/>
  <c r="H102" i="1"/>
  <c r="H103" i="1"/>
  <c r="H104" i="1"/>
  <c r="H105" i="1"/>
  <c r="H106" i="1"/>
  <c r="K106" i="1"/>
  <c r="H107" i="1"/>
  <c r="H108" i="1"/>
  <c r="H109" i="1"/>
  <c r="H110" i="1"/>
  <c r="H111" i="1"/>
  <c r="K111" i="1"/>
  <c r="H112" i="1"/>
  <c r="H113" i="1"/>
  <c r="H114" i="1"/>
  <c r="K114" i="1"/>
  <c r="H115" i="1"/>
  <c r="H116" i="1"/>
  <c r="K116" i="1"/>
  <c r="H117" i="1"/>
  <c r="H118" i="1"/>
  <c r="H119" i="1"/>
  <c r="H120" i="1"/>
  <c r="H121" i="1"/>
  <c r="K121" i="1"/>
  <c r="H122" i="1"/>
  <c r="K122" i="1"/>
  <c r="H123" i="1"/>
  <c r="K123" i="1"/>
  <c r="H124" i="1"/>
  <c r="K124" i="1"/>
  <c r="H125" i="1"/>
  <c r="K125" i="1"/>
  <c r="H126" i="1"/>
  <c r="K126" i="1"/>
  <c r="H127" i="1"/>
  <c r="H128" i="1"/>
  <c r="H129" i="1"/>
  <c r="H130" i="1"/>
  <c r="K130" i="1"/>
  <c r="H131" i="1"/>
  <c r="H132" i="1"/>
  <c r="H133" i="1"/>
  <c r="H134" i="1"/>
  <c r="K134" i="1"/>
  <c r="H135" i="1"/>
  <c r="H136" i="1"/>
  <c r="H137" i="1"/>
  <c r="K137" i="1"/>
  <c r="H138" i="1"/>
  <c r="H139" i="1"/>
  <c r="H140" i="1"/>
  <c r="K140" i="1"/>
  <c r="H141" i="1"/>
  <c r="H142" i="1"/>
  <c r="H143" i="1"/>
  <c r="K143" i="1"/>
  <c r="H144" i="1"/>
  <c r="K144" i="1"/>
  <c r="H145" i="1"/>
  <c r="K145" i="1"/>
  <c r="H146" i="1"/>
  <c r="K146" i="1"/>
  <c r="H147" i="1"/>
  <c r="H148" i="1"/>
  <c r="K148" i="1"/>
  <c r="H149" i="1"/>
  <c r="H150" i="1"/>
  <c r="H151" i="1"/>
  <c r="K151" i="1"/>
  <c r="H152" i="1"/>
  <c r="H153" i="1"/>
  <c r="K153" i="1"/>
  <c r="H154" i="1"/>
  <c r="H155" i="1"/>
  <c r="H156" i="1"/>
  <c r="H157" i="1"/>
  <c r="K157" i="1"/>
  <c r="H158" i="1"/>
  <c r="H159" i="1"/>
  <c r="K159" i="1"/>
  <c r="H160" i="1"/>
  <c r="K160" i="1"/>
  <c r="H161" i="1"/>
  <c r="K161" i="1"/>
  <c r="H162" i="1"/>
  <c r="H163" i="1"/>
  <c r="K163" i="1"/>
  <c r="H164" i="1"/>
  <c r="K164" i="1"/>
  <c r="H165" i="1"/>
  <c r="K165" i="1"/>
  <c r="H166" i="1"/>
  <c r="H167" i="1"/>
  <c r="H17" i="1"/>
  <c r="K17" i="1"/>
  <c r="H169" i="1"/>
  <c r="H170" i="1"/>
  <c r="K170" i="1"/>
  <c r="H171" i="1"/>
  <c r="K171" i="1"/>
  <c r="H172" i="1"/>
  <c r="K172" i="1"/>
  <c r="H173" i="1"/>
  <c r="H174" i="1"/>
  <c r="K174" i="1"/>
  <c r="H175" i="1"/>
  <c r="K175" i="1"/>
  <c r="H176" i="1"/>
  <c r="H177" i="1"/>
  <c r="H178" i="1"/>
  <c r="K178" i="1"/>
  <c r="H179" i="1"/>
  <c r="K179" i="1"/>
  <c r="H180" i="1"/>
  <c r="H181" i="1"/>
  <c r="H182" i="1"/>
  <c r="K182" i="1"/>
  <c r="H183" i="1"/>
  <c r="H184" i="1"/>
  <c r="H185" i="1"/>
  <c r="K185" i="1"/>
  <c r="H186" i="1"/>
  <c r="K186" i="1"/>
  <c r="H187" i="1"/>
  <c r="K187" i="1"/>
  <c r="H188" i="1"/>
  <c r="K188" i="1"/>
  <c r="H189" i="1"/>
  <c r="K189" i="1"/>
  <c r="H190" i="1"/>
  <c r="K190" i="1"/>
  <c r="H191" i="1"/>
  <c r="K191" i="1"/>
  <c r="H192" i="1"/>
  <c r="K192" i="1"/>
  <c r="H193" i="1"/>
  <c r="K193" i="1"/>
  <c r="H194" i="1"/>
  <c r="K194" i="1"/>
  <c r="H195" i="1"/>
  <c r="K195" i="1"/>
  <c r="H196" i="1"/>
  <c r="K196" i="1"/>
  <c r="H197" i="1"/>
  <c r="K197" i="1"/>
  <c r="H198" i="1"/>
  <c r="K198" i="1"/>
  <c r="H199" i="1"/>
  <c r="K199" i="1"/>
  <c r="H200" i="1"/>
  <c r="H201" i="1"/>
  <c r="H202" i="1"/>
  <c r="K202" i="1"/>
  <c r="H203" i="1"/>
  <c r="K203" i="1"/>
  <c r="H204" i="1"/>
  <c r="H205" i="1"/>
  <c r="K205" i="1"/>
  <c r="H206" i="1"/>
  <c r="K206" i="1"/>
  <c r="H207" i="1"/>
  <c r="H208" i="1"/>
  <c r="K208" i="1"/>
  <c r="H209" i="1"/>
  <c r="H3" i="1"/>
  <c r="K3" i="1"/>
  <c r="H4" i="1"/>
  <c r="K4" i="1"/>
  <c r="H5" i="1"/>
  <c r="K5" i="1"/>
  <c r="H6" i="1"/>
  <c r="K6" i="1"/>
  <c r="H7" i="1"/>
  <c r="H8" i="1"/>
  <c r="K8" i="1"/>
  <c r="H2" i="1" l="1"/>
</calcChain>
</file>

<file path=xl/sharedStrings.xml><?xml version="1.0" encoding="utf-8"?>
<sst xmlns="http://schemas.openxmlformats.org/spreadsheetml/2006/main" count="3197" uniqueCount="381">
  <si>
    <t>Name</t>
  </si>
  <si>
    <t>Vorname</t>
  </si>
  <si>
    <t>Lüsen</t>
  </si>
  <si>
    <t>Nr.</t>
  </si>
  <si>
    <t>Kategorie</t>
  </si>
  <si>
    <t>Kompanie</t>
  </si>
  <si>
    <t>Sonja</t>
  </si>
  <si>
    <t>Meransen</t>
  </si>
  <si>
    <t>stehend liegend</t>
  </si>
  <si>
    <t>5er Serie</t>
  </si>
  <si>
    <t>15er Serie</t>
  </si>
  <si>
    <t>Schnur</t>
  </si>
  <si>
    <t>liegend</t>
  </si>
  <si>
    <t>Gold</t>
  </si>
  <si>
    <t>Federspieler</t>
  </si>
  <si>
    <t>Martin</t>
  </si>
  <si>
    <t>Schnur ausgegeben</t>
  </si>
  <si>
    <t>Silber</t>
  </si>
  <si>
    <t>nein</t>
  </si>
  <si>
    <t>Anmerkung</t>
  </si>
  <si>
    <t>Ringe</t>
  </si>
  <si>
    <t>Schützen 16 - 59 Jahre</t>
  </si>
  <si>
    <t>Schützenklasse</t>
  </si>
  <si>
    <t>Maier</t>
  </si>
  <si>
    <t>Franz</t>
  </si>
  <si>
    <t>Jungschützen</t>
  </si>
  <si>
    <t>liegend
freihändig stehend
aufgelegt stehend</t>
  </si>
  <si>
    <t>ausgegebene Leistungsabzeichen</t>
  </si>
  <si>
    <t xml:space="preserve">Fabian </t>
  </si>
  <si>
    <t>Kraler</t>
  </si>
  <si>
    <t>Neustift</t>
  </si>
  <si>
    <t>Liegend Frei</t>
  </si>
  <si>
    <t>Julian</t>
  </si>
  <si>
    <t>Brixen</t>
  </si>
  <si>
    <t>Fabian</t>
  </si>
  <si>
    <t>Josef</t>
  </si>
  <si>
    <t>Micheler</t>
  </si>
  <si>
    <t>Vilnöss</t>
  </si>
  <si>
    <t>Altschützen</t>
  </si>
  <si>
    <t xml:space="preserve">Peter </t>
  </si>
  <si>
    <t>Unterkircher</t>
  </si>
  <si>
    <t>Schabs</t>
  </si>
  <si>
    <t>Veteranen</t>
  </si>
  <si>
    <t>Emanuel</t>
  </si>
  <si>
    <t>Delmonego</t>
  </si>
  <si>
    <t>Buchstein</t>
  </si>
  <si>
    <t>Johannes</t>
  </si>
  <si>
    <t xml:space="preserve">Emanuel </t>
  </si>
  <si>
    <t>Sandro</t>
  </si>
  <si>
    <t>Dallaserra</t>
  </si>
  <si>
    <t>Ugo</t>
  </si>
  <si>
    <t>Riccadonna</t>
  </si>
  <si>
    <t>Oliver</t>
  </si>
  <si>
    <t>Ciprani</t>
  </si>
  <si>
    <t xml:space="preserve">Oliver </t>
  </si>
  <si>
    <t>Thomas</t>
  </si>
  <si>
    <t>Mitterutzner</t>
  </si>
  <si>
    <t xml:space="preserve">Thomas </t>
  </si>
  <si>
    <t>Gästeklasse 2</t>
  </si>
  <si>
    <t>Gästeklasse 1</t>
  </si>
  <si>
    <t xml:space="preserve">Martin </t>
  </si>
  <si>
    <t xml:space="preserve">Herbert </t>
  </si>
  <si>
    <t>Helmut</t>
  </si>
  <si>
    <t>Oberhauser</t>
  </si>
  <si>
    <t>Helmuth</t>
  </si>
  <si>
    <t>Liegend</t>
  </si>
  <si>
    <t>Simon</t>
  </si>
  <si>
    <t>stehend frei</t>
  </si>
  <si>
    <t>Luis</t>
  </si>
  <si>
    <t>Laag</t>
  </si>
  <si>
    <t>Hubert</t>
  </si>
  <si>
    <t>Straudi</t>
  </si>
  <si>
    <t>Markus</t>
  </si>
  <si>
    <t>Lanz</t>
  </si>
  <si>
    <t xml:space="preserve">Hannes </t>
  </si>
  <si>
    <t>Rodeneck</t>
  </si>
  <si>
    <t>Hannes</t>
  </si>
  <si>
    <t>Rabensteiner</t>
  </si>
  <si>
    <t>Bergmeister</t>
  </si>
  <si>
    <t>Natz</t>
  </si>
  <si>
    <t xml:space="preserve">Markus </t>
  </si>
  <si>
    <t>Jageregger</t>
  </si>
  <si>
    <t>Albin</t>
  </si>
  <si>
    <t>Mahlknecht</t>
  </si>
  <si>
    <t>Bruneck</t>
  </si>
  <si>
    <t>Tobias</t>
  </si>
  <si>
    <t>Oberhofer</t>
  </si>
  <si>
    <t>Andreas</t>
  </si>
  <si>
    <t>Declara</t>
  </si>
  <si>
    <t>Norbert</t>
  </si>
  <si>
    <t>Hofmann</t>
  </si>
  <si>
    <t>sitzend aufgelegt</t>
  </si>
  <si>
    <t>Gottlieb</t>
  </si>
  <si>
    <t>Webhofer</t>
  </si>
  <si>
    <t>Villanders</t>
  </si>
  <si>
    <t>Arnold</t>
  </si>
  <si>
    <t>Erlacher</t>
  </si>
  <si>
    <t>Lukas</t>
  </si>
  <si>
    <t>Prader</t>
  </si>
  <si>
    <t>Afers</t>
  </si>
  <si>
    <t>Albert</t>
  </si>
  <si>
    <t>Graffonara</t>
  </si>
  <si>
    <t>Marco</t>
  </si>
  <si>
    <t>Grossmald</t>
  </si>
  <si>
    <t>Brandtal</t>
  </si>
  <si>
    <t>Elias</t>
  </si>
  <si>
    <t>Vahrn</t>
  </si>
  <si>
    <t>Michael</t>
  </si>
  <si>
    <t>Mairhofer</t>
  </si>
  <si>
    <t>Florian</t>
  </si>
  <si>
    <t>Harasser</t>
  </si>
  <si>
    <t>St. Andrä</t>
  </si>
  <si>
    <t>Willeit</t>
  </si>
  <si>
    <t>Gäste 2</t>
  </si>
  <si>
    <t>Matthäus</t>
  </si>
  <si>
    <t>Christian</t>
  </si>
  <si>
    <t>Auserhofer</t>
  </si>
  <si>
    <t>stehend aufgelegt</t>
  </si>
  <si>
    <t>Frener</t>
  </si>
  <si>
    <t>Huber</t>
  </si>
  <si>
    <t>Mattias</t>
  </si>
  <si>
    <t>Ruepp</t>
  </si>
  <si>
    <t>Matthias</t>
  </si>
  <si>
    <t>Oskar</t>
  </si>
  <si>
    <t>Auserlechner</t>
  </si>
  <si>
    <t>Weitental</t>
  </si>
  <si>
    <t xml:space="preserve">Andreas </t>
  </si>
  <si>
    <t>Gesteklasse 1</t>
  </si>
  <si>
    <t>Gerd</t>
  </si>
  <si>
    <t>Gebhard</t>
  </si>
  <si>
    <t>Pabst</t>
  </si>
  <si>
    <t>Horst</t>
  </si>
  <si>
    <t>Peintner</t>
  </si>
  <si>
    <t>Erwin</t>
  </si>
  <si>
    <t>Lechner</t>
  </si>
  <si>
    <t>Daniel</t>
  </si>
  <si>
    <t>Bertolani</t>
  </si>
  <si>
    <t>Stefan</t>
  </si>
  <si>
    <t>Kurt</t>
  </si>
  <si>
    <t xml:space="preserve">Mair </t>
  </si>
  <si>
    <t>Roland</t>
  </si>
  <si>
    <t>Karl</t>
  </si>
  <si>
    <t xml:space="preserve">Meransen </t>
  </si>
  <si>
    <t>Mussner</t>
  </si>
  <si>
    <t>Wolkenstein</t>
  </si>
  <si>
    <t>Mark.</t>
  </si>
  <si>
    <t xml:space="preserve">Franz </t>
  </si>
  <si>
    <t>Silvio</t>
  </si>
  <si>
    <t>Barozzi</t>
  </si>
  <si>
    <t>Vallarsa Trambileno</t>
  </si>
  <si>
    <t>Mazauner Campana</t>
  </si>
  <si>
    <t>gold</t>
  </si>
  <si>
    <t>15 mal in Folge erreicht,Zahl  bestellen</t>
  </si>
  <si>
    <t>Bronze</t>
  </si>
  <si>
    <t>Armin</t>
  </si>
  <si>
    <t>liegend frei</t>
  </si>
  <si>
    <t>Stubenruss</t>
  </si>
  <si>
    <t>Acherer</t>
  </si>
  <si>
    <t>Erich</t>
  </si>
  <si>
    <t>Sepp</t>
  </si>
  <si>
    <t>Kirchler</t>
  </si>
  <si>
    <t>Klaus</t>
  </si>
  <si>
    <t>Wilhelm</t>
  </si>
  <si>
    <t>Tschissner</t>
  </si>
  <si>
    <t>Villnöß</t>
  </si>
  <si>
    <t>Werner</t>
  </si>
  <si>
    <t>Burger</t>
  </si>
  <si>
    <t>silber</t>
  </si>
  <si>
    <t>grün</t>
  </si>
  <si>
    <t>Rovereto</t>
  </si>
  <si>
    <t>Gold mit Silberkranz</t>
  </si>
  <si>
    <t>Grün</t>
  </si>
  <si>
    <t>Alois</t>
  </si>
  <si>
    <t>Hofer</t>
  </si>
  <si>
    <t>Bernhard</t>
  </si>
  <si>
    <t>Platzer</t>
  </si>
  <si>
    <t>Staudacher</t>
  </si>
  <si>
    <t>Oswald</t>
  </si>
  <si>
    <t>Michaler</t>
  </si>
  <si>
    <t>Baumgartner</t>
  </si>
  <si>
    <t>Paul</t>
  </si>
  <si>
    <t>Niedermeair</t>
  </si>
  <si>
    <t>Spinges</t>
  </si>
  <si>
    <t>Unterthiner</t>
  </si>
  <si>
    <t>Harald</t>
  </si>
  <si>
    <t>Mair</t>
  </si>
  <si>
    <t>gold mit silberkranz noch bestellen</t>
  </si>
  <si>
    <t>Walter</t>
  </si>
  <si>
    <t>Kofler</t>
  </si>
  <si>
    <t>Brunner</t>
  </si>
  <si>
    <t>Philipp</t>
  </si>
  <si>
    <t>Gednkscheibe</t>
  </si>
  <si>
    <t>Manuel</t>
  </si>
  <si>
    <t>Untermarzoner</t>
  </si>
  <si>
    <t>Markart</t>
  </si>
  <si>
    <t>Dietmar</t>
  </si>
  <si>
    <t>Dorfmann</t>
  </si>
  <si>
    <t>Feldthurns</t>
  </si>
  <si>
    <t>Holzmann</t>
  </si>
  <si>
    <t>Pramsohler</t>
  </si>
  <si>
    <t>Maximilian</t>
  </si>
  <si>
    <t>Trens</t>
  </si>
  <si>
    <t>silber bestellen bezahlt noch beim schießen</t>
  </si>
  <si>
    <t>Meinhard</t>
  </si>
  <si>
    <t>Stockner</t>
  </si>
  <si>
    <t>Augustin</t>
  </si>
  <si>
    <t>Schrott</t>
  </si>
  <si>
    <t>Lajen</t>
  </si>
  <si>
    <t>Wirth-Anderlan</t>
  </si>
  <si>
    <t>Kaltern</t>
  </si>
  <si>
    <t>Jürgen</t>
  </si>
  <si>
    <t>Egon</t>
  </si>
  <si>
    <t>Zemmer</t>
  </si>
  <si>
    <t>sitzend frei</t>
  </si>
  <si>
    <t>Plieger</t>
  </si>
  <si>
    <t>Hinterlechner</t>
  </si>
  <si>
    <t>Leitner</t>
  </si>
  <si>
    <t>Sylvia</t>
  </si>
  <si>
    <t>Untersteiner</t>
  </si>
  <si>
    <t>Hans</t>
  </si>
  <si>
    <t>Profanter</t>
  </si>
  <si>
    <t>Messner</t>
  </si>
  <si>
    <t>St. Ulrich</t>
  </si>
  <si>
    <t>Lambacher</t>
  </si>
  <si>
    <t>Lorenz</t>
  </si>
  <si>
    <t>Delueg</t>
  </si>
  <si>
    <t xml:space="preserve">Jürgen </t>
  </si>
  <si>
    <t>Wirt Anderlan</t>
  </si>
  <si>
    <t>lajen</t>
  </si>
  <si>
    <t>sitzend aufg</t>
  </si>
  <si>
    <t>Seppi</t>
  </si>
  <si>
    <t>Ploner</t>
  </si>
  <si>
    <t>Lang</t>
  </si>
  <si>
    <t>Runggatscher</t>
  </si>
  <si>
    <t>Achmüller</t>
  </si>
  <si>
    <t>Edoardo</t>
  </si>
  <si>
    <t>Destra Ades</t>
  </si>
  <si>
    <t>Adami</t>
  </si>
  <si>
    <t>Ladins de fasha</t>
  </si>
  <si>
    <t>Alberto</t>
  </si>
  <si>
    <t>Bianchi</t>
  </si>
  <si>
    <t>Andrea</t>
  </si>
  <si>
    <t>Pedrotti</t>
  </si>
  <si>
    <t>Kritzinger</t>
  </si>
  <si>
    <t>ja</t>
  </si>
  <si>
    <t>bezahlt noch zu bestellen</t>
  </si>
  <si>
    <t>Peter</t>
  </si>
  <si>
    <t>manuel</t>
  </si>
  <si>
    <t>Buchenstein</t>
  </si>
  <si>
    <t>sitzend aufg.</t>
  </si>
  <si>
    <t>Grossmann</t>
  </si>
  <si>
    <t>Ausserlechner</t>
  </si>
  <si>
    <t xml:space="preserve">Konrad </t>
  </si>
  <si>
    <t>Grünfelder</t>
  </si>
  <si>
    <t>Alfred</t>
  </si>
  <si>
    <t>Molling</t>
  </si>
  <si>
    <t>Stedile</t>
  </si>
  <si>
    <t>Lamprecht</t>
  </si>
  <si>
    <t>silberkranz bestellen</t>
  </si>
  <si>
    <t>Alexander</t>
  </si>
  <si>
    <t>Robert</t>
  </si>
  <si>
    <t>Hans Peter</t>
  </si>
  <si>
    <t>Hirschhuber</t>
  </si>
  <si>
    <t>Mils</t>
  </si>
  <si>
    <t>Schönfelder</t>
  </si>
  <si>
    <t>Gäste 1</t>
  </si>
  <si>
    <t>Gehard</t>
  </si>
  <si>
    <t xml:space="preserve">Daniel </t>
  </si>
  <si>
    <t>Christoph</t>
  </si>
  <si>
    <t>Bernardi</t>
  </si>
  <si>
    <t>Ivan</t>
  </si>
  <si>
    <t>Avi</t>
  </si>
  <si>
    <t xml:space="preserve">Dietmar </t>
  </si>
  <si>
    <t>Insam</t>
  </si>
  <si>
    <t>Gäste1</t>
  </si>
  <si>
    <t xml:space="preserve">Armin </t>
  </si>
  <si>
    <t>Benedikt</t>
  </si>
  <si>
    <t>Arno Markus</t>
  </si>
  <si>
    <t>Kasslatter</t>
  </si>
  <si>
    <t>Anton</t>
  </si>
  <si>
    <t>Andreas Anton</t>
  </si>
  <si>
    <t>Demetz</t>
  </si>
  <si>
    <t>Runggaldier</t>
  </si>
  <si>
    <t>Bernd</t>
  </si>
  <si>
    <t>Raffeiner</t>
  </si>
  <si>
    <t>gäste 1</t>
  </si>
  <si>
    <t>Gislimberti</t>
  </si>
  <si>
    <t>Patton</t>
  </si>
  <si>
    <t>Mariano</t>
  </si>
  <si>
    <t xml:space="preserve">Josef </t>
  </si>
  <si>
    <t xml:space="preserve">Kaser </t>
  </si>
  <si>
    <t>Kaser</t>
  </si>
  <si>
    <t>ligend frei</t>
  </si>
  <si>
    <t>Knottner</t>
  </si>
  <si>
    <t>Obwexer</t>
  </si>
  <si>
    <t xml:space="preserve">Luis </t>
  </si>
  <si>
    <t>Diemar</t>
  </si>
  <si>
    <t>Arno</t>
  </si>
  <si>
    <t xml:space="preserve"> Kasslatter</t>
  </si>
  <si>
    <t>Ernst</t>
  </si>
  <si>
    <t>Gasser</t>
  </si>
  <si>
    <t>Gamper</t>
  </si>
  <si>
    <t>Sandra</t>
  </si>
  <si>
    <t xml:space="preserve">Alex </t>
  </si>
  <si>
    <t>Schatzer</t>
  </si>
  <si>
    <t>bronze</t>
  </si>
  <si>
    <t>St.Andrä</t>
  </si>
  <si>
    <t>Marketenderin</t>
  </si>
  <si>
    <t xml:space="preserve">Benno </t>
  </si>
  <si>
    <t>Schanung</t>
  </si>
  <si>
    <t>Nora</t>
  </si>
  <si>
    <t xml:space="preserve">Hubert </t>
  </si>
  <si>
    <t>Fischer</t>
  </si>
  <si>
    <t>Rudolf</t>
  </si>
  <si>
    <t>Plattner</t>
  </si>
  <si>
    <t>Faller</t>
  </si>
  <si>
    <t>Schalders</t>
  </si>
  <si>
    <t>Kinigadner</t>
  </si>
  <si>
    <t>Griesser</t>
  </si>
  <si>
    <t>schaut in Komp nach und meldet sich</t>
  </si>
  <si>
    <t>Benno</t>
  </si>
  <si>
    <t>schaut in  Komp nach und meldet sich</t>
  </si>
  <si>
    <t>Eichner</t>
  </si>
  <si>
    <t>GOLD MIT silberkranz noch geben</t>
  </si>
  <si>
    <t xml:space="preserve">Spange bestellen </t>
  </si>
  <si>
    <t>Miorandi</t>
  </si>
  <si>
    <t>Castelan</t>
  </si>
  <si>
    <t>Eibling</t>
  </si>
  <si>
    <t>Riedl</t>
  </si>
  <si>
    <t>Otto</t>
  </si>
  <si>
    <t>Carina</t>
  </si>
  <si>
    <t>liegend aufg.</t>
  </si>
  <si>
    <t>Peirer</t>
  </si>
  <si>
    <t>Reinhold</t>
  </si>
  <si>
    <t>Georg</t>
  </si>
  <si>
    <t>Prosch</t>
  </si>
  <si>
    <t>St Andrä</t>
  </si>
  <si>
    <t>Meister</t>
  </si>
  <si>
    <t>Amort</t>
  </si>
  <si>
    <t>Kranzhornstrasse 15 83052 Bruckmühl-Waldheim Deutschland Bayern</t>
  </si>
  <si>
    <t>Goldschnurr bestellen und schicken bezahlt</t>
  </si>
  <si>
    <t>Alex</t>
  </si>
  <si>
    <t>Auer</t>
  </si>
  <si>
    <t>David</t>
  </si>
  <si>
    <t>Valentin</t>
  </si>
  <si>
    <t>Meister noch geben</t>
  </si>
  <si>
    <t>Marion</t>
  </si>
  <si>
    <t>Julia</t>
  </si>
  <si>
    <t>Richard</t>
  </si>
  <si>
    <t>Oberhuber</t>
  </si>
  <si>
    <t>Silberschnur bestellen  ,noch nicht bezahlt</t>
  </si>
  <si>
    <t xml:space="preserve">gold mit sillber </t>
  </si>
  <si>
    <t>Gold mit Silberkranz zu bestellen</t>
  </si>
  <si>
    <t>Gold zu bestellen und zu bezahlen</t>
  </si>
  <si>
    <t>Moritz</t>
  </si>
  <si>
    <t>Gostner</t>
  </si>
  <si>
    <t xml:space="preserve">Pius </t>
  </si>
  <si>
    <t>Steinmann</t>
  </si>
  <si>
    <t>v. Unterrichter</t>
  </si>
  <si>
    <t>Sarns</t>
  </si>
  <si>
    <t>gold mit silberkranz bestellen</t>
  </si>
  <si>
    <t>Beste 10-Serie</t>
  </si>
  <si>
    <t>Summe beste 3 10-Serien</t>
  </si>
  <si>
    <t>Nachname</t>
  </si>
  <si>
    <t>Rang</t>
  </si>
  <si>
    <t>Stellung</t>
  </si>
  <si>
    <t>steh. frei</t>
  </si>
  <si>
    <t>steh. aufg.</t>
  </si>
  <si>
    <t>Marketenerinnen</t>
  </si>
  <si>
    <t>Marketenderinnen</t>
  </si>
  <si>
    <t>2.beste 10-Serie</t>
  </si>
  <si>
    <t>3.beste 10-Serie</t>
  </si>
  <si>
    <t>Ergebnis</t>
  </si>
  <si>
    <t>Peter Mayr Brixen</t>
  </si>
  <si>
    <t>Alte Pfarre Natz</t>
  </si>
  <si>
    <t>Peter Kemenater Schabs</t>
  </si>
  <si>
    <t>F. u. G. Villnöß</t>
  </si>
  <si>
    <t>Rostental Lüsen</t>
  </si>
  <si>
    <t>Anton von Gasteiger Villanders</t>
  </si>
  <si>
    <t>Schützenkompanie</t>
  </si>
  <si>
    <t xml:space="preserve">Gästeklasse 1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</si>
</sst>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3" fontId="1" fillId="2" borderId="1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3" fontId="1" fillId="3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3" fontId="1" fillId="4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O209"/>
  <sheetViews>
    <sheetView showWhiteSpace="0" zoomScale="145" zoomScaleNormal="145" workbookViewId="0">
      <pane ySplit="1" topLeftCell="A14" activePane="bottomLeft" state="frozen"/>
      <selection pane="bottomLeft" activeCell="D99" sqref="D99"/>
    </sheetView>
  </sheetViews>
  <sheetFormatPr baseColWidth="10" defaultColWidth="9" defaultRowHeight="12" x14ac:dyDescent="0.2"/>
  <cols>
    <col min="1" max="1" width="4.375" style="7" customWidth="1"/>
    <col min="2" max="2" width="13.875" style="6" customWidth="1"/>
    <col min="3" max="3" width="11.25" style="6" customWidth="1"/>
    <col min="4" max="4" width="10.625" style="6" customWidth="1"/>
    <col min="5" max="5" width="13.25" style="6" bestFit="1" customWidth="1"/>
    <col min="6" max="6" width="15.625" style="6" customWidth="1"/>
    <col min="7" max="7" width="19.125" style="6" hidden="1" customWidth="1"/>
    <col min="8" max="10" width="6.125" style="6" customWidth="1"/>
    <col min="11" max="11" width="8.5" style="6" customWidth="1"/>
    <col min="12" max="22" width="4.75" style="6" customWidth="1"/>
    <col min="23" max="26" width="6.125" style="6" customWidth="1"/>
    <col min="27" max="1029" width="11" style="6" customWidth="1"/>
    <col min="1030" max="16384" width="9" style="7"/>
  </cols>
  <sheetData>
    <row r="1" spans="1:26" s="2" customFormat="1" ht="36" x14ac:dyDescent="0.2">
      <c r="A1" s="1" t="s">
        <v>3</v>
      </c>
      <c r="B1" s="1" t="s">
        <v>1</v>
      </c>
      <c r="C1" s="1" t="s">
        <v>363</v>
      </c>
      <c r="D1" s="1" t="s">
        <v>5</v>
      </c>
      <c r="E1" s="1" t="s">
        <v>4</v>
      </c>
      <c r="F1" s="1" t="s">
        <v>26</v>
      </c>
      <c r="G1" s="1" t="s">
        <v>27</v>
      </c>
      <c r="H1" s="1" t="s">
        <v>361</v>
      </c>
      <c r="I1" s="1" t="s">
        <v>370</v>
      </c>
      <c r="J1" s="1" t="s">
        <v>371</v>
      </c>
      <c r="K1" s="1" t="s">
        <v>362</v>
      </c>
      <c r="L1" s="1" t="s">
        <v>20</v>
      </c>
      <c r="M1" s="1" t="s">
        <v>20</v>
      </c>
      <c r="N1" s="1" t="s">
        <v>20</v>
      </c>
      <c r="O1" s="1" t="s">
        <v>20</v>
      </c>
      <c r="P1" s="1" t="s">
        <v>20</v>
      </c>
      <c r="Q1" s="1" t="s">
        <v>20</v>
      </c>
      <c r="R1" s="1" t="s">
        <v>20</v>
      </c>
      <c r="S1" s="1" t="s">
        <v>20</v>
      </c>
      <c r="T1" s="1" t="s">
        <v>20</v>
      </c>
      <c r="U1" s="1" t="s">
        <v>20</v>
      </c>
      <c r="V1" s="1" t="s">
        <v>20</v>
      </c>
      <c r="W1" s="1" t="s">
        <v>191</v>
      </c>
      <c r="X1" s="1" t="s">
        <v>20</v>
      </c>
      <c r="Y1" s="1" t="s">
        <v>20</v>
      </c>
      <c r="Z1" s="1" t="s">
        <v>20</v>
      </c>
    </row>
    <row r="2" spans="1:26" x14ac:dyDescent="0.2">
      <c r="A2" s="3">
        <v>1</v>
      </c>
      <c r="B2" s="4" t="s">
        <v>28</v>
      </c>
      <c r="C2" s="4" t="s">
        <v>29</v>
      </c>
      <c r="D2" s="4" t="s">
        <v>30</v>
      </c>
      <c r="E2" s="4" t="s">
        <v>22</v>
      </c>
      <c r="F2" s="4" t="s">
        <v>12</v>
      </c>
      <c r="G2" s="4"/>
      <c r="H2" s="4">
        <f t="shared" ref="H2:H65" si="0">LARGE(L2:V2,1)</f>
        <v>58</v>
      </c>
      <c r="I2" s="4">
        <f>LARGE(L2:V2,2)</f>
        <v>54</v>
      </c>
      <c r="J2" s="4"/>
      <c r="K2" s="5"/>
      <c r="L2" s="5">
        <v>58</v>
      </c>
      <c r="M2" s="5">
        <v>54</v>
      </c>
      <c r="N2" s="5"/>
      <c r="O2" s="5"/>
      <c r="P2" s="5"/>
      <c r="Q2" s="5"/>
      <c r="R2" s="4"/>
      <c r="S2" s="4"/>
      <c r="T2" s="4"/>
      <c r="U2" s="4"/>
      <c r="V2" s="4"/>
      <c r="W2" s="4"/>
      <c r="X2" s="4"/>
      <c r="Y2" s="4"/>
      <c r="Z2" s="4"/>
    </row>
    <row r="3" spans="1:26" x14ac:dyDescent="0.2">
      <c r="A3" s="3">
        <v>2</v>
      </c>
      <c r="B3" s="4" t="s">
        <v>32</v>
      </c>
      <c r="C3" s="4" t="s">
        <v>29</v>
      </c>
      <c r="D3" s="4" t="s">
        <v>33</v>
      </c>
      <c r="E3" s="4" t="s">
        <v>22</v>
      </c>
      <c r="F3" s="4" t="s">
        <v>12</v>
      </c>
      <c r="G3" s="4" t="s">
        <v>167</v>
      </c>
      <c r="H3" s="4">
        <f t="shared" si="0"/>
        <v>78</v>
      </c>
      <c r="I3" s="4">
        <f>LARGE(L3:V3,2)</f>
        <v>77</v>
      </c>
      <c r="J3" s="4">
        <f>LARGE(L3:V3,3)</f>
        <v>76</v>
      </c>
      <c r="K3" s="5">
        <f>LARGE(L3:V3,1)+LARGE(L3:V3,2)+LARGE(L3:V3,3)</f>
        <v>231</v>
      </c>
      <c r="L3" s="5">
        <v>78</v>
      </c>
      <c r="M3" s="5">
        <v>77</v>
      </c>
      <c r="N3" s="5">
        <v>76</v>
      </c>
      <c r="O3" s="5"/>
      <c r="P3" s="5"/>
      <c r="Q3" s="5"/>
      <c r="R3" s="4"/>
      <c r="S3" s="4"/>
      <c r="T3" s="4"/>
      <c r="U3" s="4"/>
      <c r="V3" s="4"/>
      <c r="W3" s="4"/>
      <c r="X3" s="4"/>
      <c r="Y3" s="4"/>
      <c r="Z3" s="4"/>
    </row>
    <row r="4" spans="1:26" x14ac:dyDescent="0.2">
      <c r="A4" s="3">
        <v>3</v>
      </c>
      <c r="B4" s="4" t="s">
        <v>35</v>
      </c>
      <c r="C4" s="4" t="s">
        <v>36</v>
      </c>
      <c r="D4" s="4" t="s">
        <v>164</v>
      </c>
      <c r="E4" s="4" t="s">
        <v>38</v>
      </c>
      <c r="F4" s="4" t="s">
        <v>12</v>
      </c>
      <c r="G4" s="4"/>
      <c r="H4" s="4">
        <f t="shared" si="0"/>
        <v>53</v>
      </c>
      <c r="I4" s="4">
        <f>LARGE(L4:V4,2)</f>
        <v>50</v>
      </c>
      <c r="J4" s="4">
        <f>LARGE(L4:V4,3)</f>
        <v>44</v>
      </c>
      <c r="K4" s="5">
        <f>LARGE(L4:V4,1)+LARGE(L4:V4,2)+LARGE(L4:V4,3)</f>
        <v>147</v>
      </c>
      <c r="L4" s="5">
        <v>53</v>
      </c>
      <c r="M4" s="5">
        <v>50</v>
      </c>
      <c r="N4" s="5">
        <v>44</v>
      </c>
      <c r="O4" s="5"/>
      <c r="P4" s="5"/>
      <c r="Q4" s="5"/>
      <c r="R4" s="4"/>
      <c r="S4" s="4"/>
      <c r="T4" s="4"/>
      <c r="U4" s="4"/>
      <c r="V4" s="4"/>
      <c r="W4" s="4"/>
      <c r="X4" s="4"/>
      <c r="Y4" s="4"/>
      <c r="Z4" s="4"/>
    </row>
    <row r="5" spans="1:26" x14ac:dyDescent="0.2">
      <c r="A5" s="3">
        <v>4</v>
      </c>
      <c r="B5" s="4" t="s">
        <v>39</v>
      </c>
      <c r="C5" s="4" t="s">
        <v>40</v>
      </c>
      <c r="D5" s="4" t="s">
        <v>41</v>
      </c>
      <c r="E5" s="4" t="s">
        <v>42</v>
      </c>
      <c r="F5" s="4" t="s">
        <v>12</v>
      </c>
      <c r="G5" s="4" t="s">
        <v>168</v>
      </c>
      <c r="H5" s="4">
        <f t="shared" si="0"/>
        <v>69</v>
      </c>
      <c r="I5" s="4">
        <f>LARGE(L5:V5,2)</f>
        <v>67</v>
      </c>
      <c r="J5" s="4">
        <f>LARGE(L5:V5,3)</f>
        <v>64</v>
      </c>
      <c r="K5" s="5">
        <f>LARGE(L5:V5,1)+LARGE(L5:V5,2)+LARGE(L5:V5,3)</f>
        <v>200</v>
      </c>
      <c r="L5" s="5">
        <v>69</v>
      </c>
      <c r="M5" s="5">
        <v>67</v>
      </c>
      <c r="N5" s="5">
        <v>64</v>
      </c>
      <c r="O5" s="5"/>
      <c r="P5" s="5"/>
      <c r="Q5" s="5"/>
      <c r="R5" s="4"/>
      <c r="S5" s="4"/>
      <c r="T5" s="4"/>
      <c r="U5" s="4"/>
      <c r="V5" s="4"/>
      <c r="W5" s="4"/>
      <c r="X5" s="4"/>
      <c r="Y5" s="4"/>
      <c r="Z5" s="4"/>
    </row>
    <row r="6" spans="1:26" x14ac:dyDescent="0.2">
      <c r="A6" s="3">
        <v>5</v>
      </c>
      <c r="B6" s="4" t="s">
        <v>43</v>
      </c>
      <c r="C6" s="4" t="s">
        <v>44</v>
      </c>
      <c r="D6" s="4" t="s">
        <v>248</v>
      </c>
      <c r="E6" s="4" t="s">
        <v>59</v>
      </c>
      <c r="F6" s="4" t="s">
        <v>12</v>
      </c>
      <c r="G6" s="4"/>
      <c r="H6" s="4">
        <f t="shared" si="0"/>
        <v>54</v>
      </c>
      <c r="I6" s="4">
        <f>LARGE(L6:V6,2)</f>
        <v>54</v>
      </c>
      <c r="J6" s="4">
        <f>LARGE(L6:V6,3)</f>
        <v>39</v>
      </c>
      <c r="K6" s="5">
        <f>LARGE(L6:V6,1)+LARGE(L6:V6,2)+LARGE(L6:V6,3)</f>
        <v>147</v>
      </c>
      <c r="L6" s="5">
        <v>54</v>
      </c>
      <c r="M6" s="5">
        <v>54</v>
      </c>
      <c r="N6" s="5">
        <v>39</v>
      </c>
      <c r="O6" s="5"/>
      <c r="P6" s="5"/>
      <c r="Q6" s="5"/>
      <c r="R6" s="4"/>
      <c r="S6" s="4"/>
      <c r="T6" s="4"/>
      <c r="U6" s="4"/>
      <c r="V6" s="4"/>
      <c r="W6" s="4"/>
      <c r="X6" s="4"/>
      <c r="Y6" s="4"/>
      <c r="Z6" s="4"/>
    </row>
    <row r="7" spans="1:26" x14ac:dyDescent="0.2">
      <c r="A7" s="3">
        <v>6</v>
      </c>
      <c r="B7" s="4" t="s">
        <v>46</v>
      </c>
      <c r="C7" s="4" t="s">
        <v>44</v>
      </c>
      <c r="D7" s="4" t="s">
        <v>248</v>
      </c>
      <c r="E7" s="4" t="s">
        <v>58</v>
      </c>
      <c r="F7" s="4" t="s">
        <v>12</v>
      </c>
      <c r="G7" s="4"/>
      <c r="H7" s="4">
        <f t="shared" si="0"/>
        <v>53</v>
      </c>
      <c r="I7" s="4"/>
      <c r="J7" s="4"/>
      <c r="K7" s="5"/>
      <c r="L7" s="5">
        <v>53</v>
      </c>
      <c r="M7" s="5"/>
      <c r="N7" s="5"/>
      <c r="O7" s="5"/>
      <c r="P7" s="5"/>
      <c r="Q7" s="5"/>
      <c r="R7" s="4"/>
      <c r="S7" s="4"/>
      <c r="T7" s="4"/>
      <c r="U7" s="4"/>
      <c r="V7" s="4"/>
      <c r="W7" s="4"/>
      <c r="X7" s="4"/>
      <c r="Y7" s="4"/>
      <c r="Z7" s="4"/>
    </row>
    <row r="8" spans="1:26" x14ac:dyDescent="0.2">
      <c r="A8" s="3">
        <v>7</v>
      </c>
      <c r="B8" s="4" t="s">
        <v>48</v>
      </c>
      <c r="C8" s="4" t="s">
        <v>49</v>
      </c>
      <c r="D8" s="4" t="s">
        <v>169</v>
      </c>
      <c r="E8" s="4" t="s">
        <v>59</v>
      </c>
      <c r="F8" s="4" t="s">
        <v>12</v>
      </c>
      <c r="G8" s="4"/>
      <c r="H8" s="4">
        <f t="shared" si="0"/>
        <v>84</v>
      </c>
      <c r="I8" s="4">
        <f t="shared" ref="I8:I40" si="1">LARGE(L8:V8,2)</f>
        <v>74</v>
      </c>
      <c r="J8" s="4">
        <f t="shared" ref="J8:J22" si="2">LARGE(L8:V8,3)</f>
        <v>69</v>
      </c>
      <c r="K8" s="5">
        <f t="shared" ref="K8:K22" si="3">LARGE(L8:V8,1)+LARGE(L8:V8,2)+LARGE(L8:V8,3)</f>
        <v>227</v>
      </c>
      <c r="L8" s="5">
        <v>84</v>
      </c>
      <c r="M8" s="5">
        <v>74</v>
      </c>
      <c r="N8" s="5">
        <v>69</v>
      </c>
      <c r="O8" s="5"/>
      <c r="P8" s="5"/>
      <c r="Q8" s="5"/>
      <c r="R8" s="4"/>
      <c r="S8" s="4"/>
      <c r="T8" s="4"/>
      <c r="U8" s="4"/>
      <c r="V8" s="4"/>
      <c r="W8" s="4"/>
      <c r="X8" s="4"/>
      <c r="Y8" s="4"/>
      <c r="Z8" s="4"/>
    </row>
    <row r="9" spans="1:26" x14ac:dyDescent="0.2">
      <c r="A9" s="3">
        <v>8</v>
      </c>
      <c r="B9" s="4" t="s">
        <v>50</v>
      </c>
      <c r="C9" s="4" t="s">
        <v>51</v>
      </c>
      <c r="D9" s="4" t="s">
        <v>169</v>
      </c>
      <c r="E9" s="4" t="s">
        <v>59</v>
      </c>
      <c r="F9" s="4" t="s">
        <v>12</v>
      </c>
      <c r="G9" s="4"/>
      <c r="H9" s="4">
        <f t="shared" si="0"/>
        <v>55</v>
      </c>
      <c r="I9" s="4">
        <f t="shared" si="1"/>
        <v>46</v>
      </c>
      <c r="J9" s="4">
        <f t="shared" si="2"/>
        <v>36</v>
      </c>
      <c r="K9" s="5">
        <f t="shared" si="3"/>
        <v>137</v>
      </c>
      <c r="L9" s="5">
        <v>55</v>
      </c>
      <c r="M9" s="5">
        <v>46</v>
      </c>
      <c r="N9" s="5">
        <v>36</v>
      </c>
      <c r="O9" s="5"/>
      <c r="P9" s="5"/>
      <c r="Q9" s="5"/>
      <c r="R9" s="4"/>
      <c r="S9" s="4"/>
      <c r="T9" s="4"/>
      <c r="U9" s="4"/>
      <c r="V9" s="4"/>
      <c r="W9" s="4"/>
      <c r="X9" s="4"/>
      <c r="Y9" s="4"/>
      <c r="Z9" s="4"/>
    </row>
    <row r="10" spans="1:26" x14ac:dyDescent="0.2">
      <c r="A10" s="3">
        <v>9</v>
      </c>
      <c r="B10" s="4" t="s">
        <v>52</v>
      </c>
      <c r="C10" s="4" t="s">
        <v>53</v>
      </c>
      <c r="D10" s="4" t="s">
        <v>33</v>
      </c>
      <c r="E10" s="4" t="s">
        <v>22</v>
      </c>
      <c r="F10" s="4" t="s">
        <v>12</v>
      </c>
      <c r="G10" s="4" t="s">
        <v>17</v>
      </c>
      <c r="H10" s="4">
        <f t="shared" si="0"/>
        <v>82</v>
      </c>
      <c r="I10" s="4">
        <f t="shared" si="1"/>
        <v>72</v>
      </c>
      <c r="J10" s="4">
        <f t="shared" si="2"/>
        <v>71</v>
      </c>
      <c r="K10" s="5">
        <f t="shared" si="3"/>
        <v>225</v>
      </c>
      <c r="L10" s="5">
        <v>82</v>
      </c>
      <c r="M10" s="5">
        <v>72</v>
      </c>
      <c r="N10" s="5">
        <v>71</v>
      </c>
      <c r="O10" s="5"/>
      <c r="P10" s="5"/>
      <c r="Q10" s="5"/>
      <c r="R10" s="4"/>
      <c r="S10" s="4"/>
      <c r="T10" s="4"/>
      <c r="U10" s="4"/>
      <c r="V10" s="4"/>
      <c r="W10" s="4"/>
      <c r="X10" s="4"/>
      <c r="Y10" s="4"/>
      <c r="Z10" s="4"/>
    </row>
    <row r="11" spans="1:26" x14ac:dyDescent="0.2">
      <c r="A11" s="3">
        <v>10</v>
      </c>
      <c r="B11" s="4" t="s">
        <v>55</v>
      </c>
      <c r="C11" s="4" t="s">
        <v>56</v>
      </c>
      <c r="D11" s="4" t="s">
        <v>33</v>
      </c>
      <c r="E11" s="4" t="s">
        <v>22</v>
      </c>
      <c r="F11" s="4" t="s">
        <v>12</v>
      </c>
      <c r="G11" s="4" t="s">
        <v>170</v>
      </c>
      <c r="H11" s="4">
        <f t="shared" si="0"/>
        <v>92</v>
      </c>
      <c r="I11" s="4">
        <f t="shared" si="1"/>
        <v>86</v>
      </c>
      <c r="J11" s="4">
        <f t="shared" si="2"/>
        <v>85</v>
      </c>
      <c r="K11" s="5">
        <f t="shared" si="3"/>
        <v>263</v>
      </c>
      <c r="L11" s="5">
        <v>92</v>
      </c>
      <c r="M11" s="5">
        <v>86</v>
      </c>
      <c r="N11" s="5">
        <v>85</v>
      </c>
      <c r="O11" s="5"/>
      <c r="P11" s="5"/>
      <c r="Q11" s="5"/>
      <c r="R11" s="4"/>
      <c r="S11" s="4"/>
      <c r="T11" s="4"/>
      <c r="U11" s="4"/>
      <c r="V11" s="4"/>
      <c r="W11" s="4"/>
      <c r="X11" s="4"/>
      <c r="Y11" s="4"/>
      <c r="Z11" s="4"/>
    </row>
    <row r="12" spans="1:26" x14ac:dyDescent="0.2">
      <c r="A12" s="3">
        <v>19</v>
      </c>
      <c r="B12" s="4" t="s">
        <v>82</v>
      </c>
      <c r="C12" s="4" t="s">
        <v>83</v>
      </c>
      <c r="D12" s="4" t="s">
        <v>84</v>
      </c>
      <c r="E12" s="4" t="s">
        <v>59</v>
      </c>
      <c r="F12" s="4" t="s">
        <v>67</v>
      </c>
      <c r="G12" s="4"/>
      <c r="H12" s="4">
        <f t="shared" si="0"/>
        <v>79</v>
      </c>
      <c r="I12" s="4">
        <f t="shared" si="1"/>
        <v>76</v>
      </c>
      <c r="J12" s="4">
        <f t="shared" si="2"/>
        <v>72</v>
      </c>
      <c r="K12" s="5">
        <f t="shared" si="3"/>
        <v>227</v>
      </c>
      <c r="L12" s="5">
        <v>79</v>
      </c>
      <c r="M12" s="5">
        <v>76</v>
      </c>
      <c r="N12" s="5">
        <v>72</v>
      </c>
      <c r="O12" s="5"/>
      <c r="P12" s="5"/>
      <c r="Q12" s="5"/>
      <c r="R12" s="4"/>
      <c r="S12" s="4"/>
      <c r="T12" s="4"/>
      <c r="U12" s="4"/>
      <c r="V12" s="4"/>
      <c r="W12" s="4"/>
      <c r="X12" s="4"/>
      <c r="Y12" s="4"/>
      <c r="Z12" s="4"/>
    </row>
    <row r="13" spans="1:26" x14ac:dyDescent="0.2">
      <c r="A13" s="3">
        <v>10</v>
      </c>
      <c r="B13" s="4" t="s">
        <v>55</v>
      </c>
      <c r="C13" s="4" t="s">
        <v>56</v>
      </c>
      <c r="D13" s="4" t="s">
        <v>33</v>
      </c>
      <c r="E13" s="4" t="s">
        <v>22</v>
      </c>
      <c r="F13" s="4" t="s">
        <v>117</v>
      </c>
      <c r="G13" s="4"/>
      <c r="H13" s="4">
        <f t="shared" si="0"/>
        <v>95</v>
      </c>
      <c r="I13" s="4">
        <f t="shared" si="1"/>
        <v>94</v>
      </c>
      <c r="J13" s="4">
        <f t="shared" si="2"/>
        <v>90</v>
      </c>
      <c r="K13" s="5">
        <f t="shared" si="3"/>
        <v>279</v>
      </c>
      <c r="L13" s="5">
        <v>95</v>
      </c>
      <c r="M13" s="5">
        <v>94</v>
      </c>
      <c r="N13" s="5">
        <v>90</v>
      </c>
      <c r="O13" s="5">
        <v>86</v>
      </c>
      <c r="P13" s="5"/>
      <c r="Q13" s="5"/>
      <c r="R13" s="4"/>
      <c r="S13" s="4"/>
      <c r="T13" s="4"/>
      <c r="U13" s="4"/>
      <c r="V13" s="4"/>
      <c r="W13" s="4"/>
      <c r="X13" s="4"/>
      <c r="Y13" s="4"/>
      <c r="Z13" s="4"/>
    </row>
    <row r="14" spans="1:26" x14ac:dyDescent="0.2">
      <c r="A14" s="3">
        <v>1066</v>
      </c>
      <c r="B14" s="4" t="s">
        <v>60</v>
      </c>
      <c r="C14" s="4" t="s">
        <v>14</v>
      </c>
      <c r="D14" s="4" t="s">
        <v>2</v>
      </c>
      <c r="E14" s="4" t="s">
        <v>22</v>
      </c>
      <c r="F14" s="4" t="s">
        <v>67</v>
      </c>
      <c r="G14" s="4"/>
      <c r="H14" s="4">
        <f t="shared" si="0"/>
        <v>75</v>
      </c>
      <c r="I14" s="4">
        <f t="shared" si="1"/>
        <v>75</v>
      </c>
      <c r="J14" s="4">
        <f t="shared" si="2"/>
        <v>69</v>
      </c>
      <c r="K14" s="5">
        <f t="shared" si="3"/>
        <v>219</v>
      </c>
      <c r="L14" s="5">
        <v>75</v>
      </c>
      <c r="M14" s="5">
        <v>75</v>
      </c>
      <c r="N14" s="5">
        <v>69</v>
      </c>
      <c r="O14" s="5"/>
      <c r="P14" s="5"/>
      <c r="Q14" s="5"/>
      <c r="R14" s="4"/>
      <c r="S14" s="4"/>
      <c r="T14" s="4"/>
      <c r="U14" s="4"/>
      <c r="V14" s="4"/>
      <c r="W14" s="4"/>
      <c r="X14" s="4"/>
      <c r="Y14" s="4"/>
      <c r="Z14" s="4"/>
    </row>
    <row r="15" spans="1:26" x14ac:dyDescent="0.2">
      <c r="A15" s="3">
        <v>1066</v>
      </c>
      <c r="B15" s="4" t="s">
        <v>60</v>
      </c>
      <c r="C15" s="4" t="s">
        <v>14</v>
      </c>
      <c r="D15" s="4" t="s">
        <v>2</v>
      </c>
      <c r="E15" s="4" t="s">
        <v>22</v>
      </c>
      <c r="F15" s="4" t="s">
        <v>117</v>
      </c>
      <c r="G15" s="4"/>
      <c r="H15" s="4">
        <f t="shared" si="0"/>
        <v>90</v>
      </c>
      <c r="I15" s="4">
        <f t="shared" si="1"/>
        <v>85</v>
      </c>
      <c r="J15" s="4">
        <f t="shared" si="2"/>
        <v>85</v>
      </c>
      <c r="K15" s="5">
        <f t="shared" si="3"/>
        <v>260</v>
      </c>
      <c r="L15" s="5">
        <v>90</v>
      </c>
      <c r="M15" s="5">
        <v>85</v>
      </c>
      <c r="N15" s="5">
        <v>85</v>
      </c>
      <c r="O15" s="5"/>
      <c r="P15" s="5"/>
      <c r="Q15" s="5"/>
      <c r="R15" s="4"/>
      <c r="S15" s="4"/>
      <c r="T15" s="4"/>
      <c r="U15" s="4"/>
      <c r="V15" s="4"/>
      <c r="W15" s="4"/>
      <c r="X15" s="4"/>
      <c r="Y15" s="4"/>
      <c r="Z15" s="4"/>
    </row>
    <row r="16" spans="1:26" x14ac:dyDescent="0.2">
      <c r="A16" s="3">
        <v>1066</v>
      </c>
      <c r="B16" s="4" t="s">
        <v>60</v>
      </c>
      <c r="C16" s="4" t="s">
        <v>14</v>
      </c>
      <c r="D16" s="4" t="s">
        <v>2</v>
      </c>
      <c r="E16" s="4" t="s">
        <v>22</v>
      </c>
      <c r="F16" s="4" t="s">
        <v>12</v>
      </c>
      <c r="G16" s="4" t="s">
        <v>13</v>
      </c>
      <c r="H16" s="4">
        <f t="shared" si="0"/>
        <v>86</v>
      </c>
      <c r="I16" s="4">
        <f t="shared" si="1"/>
        <v>84</v>
      </c>
      <c r="J16" s="4">
        <f t="shared" si="2"/>
        <v>78</v>
      </c>
      <c r="K16" s="5">
        <f t="shared" si="3"/>
        <v>248</v>
      </c>
      <c r="L16" s="5">
        <v>86</v>
      </c>
      <c r="M16" s="5">
        <v>84</v>
      </c>
      <c r="N16" s="5">
        <v>78</v>
      </c>
      <c r="O16" s="5"/>
      <c r="P16" s="5"/>
      <c r="Q16" s="5"/>
      <c r="R16" s="4"/>
      <c r="S16" s="4"/>
      <c r="T16" s="4"/>
      <c r="U16" s="4"/>
      <c r="V16" s="4"/>
      <c r="W16" s="4"/>
      <c r="X16" s="4"/>
      <c r="Y16" s="4"/>
      <c r="Z16" s="4"/>
    </row>
    <row r="17" spans="1:26" x14ac:dyDescent="0.2">
      <c r="A17" s="3">
        <v>139</v>
      </c>
      <c r="B17" s="4" t="s">
        <v>28</v>
      </c>
      <c r="C17" s="4" t="s">
        <v>300</v>
      </c>
      <c r="D17" s="4" t="s">
        <v>207</v>
      </c>
      <c r="E17" s="4" t="s">
        <v>22</v>
      </c>
      <c r="F17" s="4" t="s">
        <v>67</v>
      </c>
      <c r="G17" s="4"/>
      <c r="H17" s="4">
        <f t="shared" si="0"/>
        <v>72</v>
      </c>
      <c r="I17" s="4">
        <f t="shared" si="1"/>
        <v>72</v>
      </c>
      <c r="J17" s="4">
        <f t="shared" si="2"/>
        <v>68</v>
      </c>
      <c r="K17" s="5">
        <f t="shared" si="3"/>
        <v>212</v>
      </c>
      <c r="L17" s="5">
        <v>64</v>
      </c>
      <c r="M17" s="5">
        <v>68</v>
      </c>
      <c r="N17" s="5">
        <v>72</v>
      </c>
      <c r="O17" s="5">
        <v>72</v>
      </c>
      <c r="P17" s="5"/>
      <c r="Q17" s="5"/>
      <c r="R17" s="4"/>
      <c r="S17" s="4"/>
      <c r="T17" s="4"/>
      <c r="U17" s="4"/>
      <c r="V17" s="4"/>
      <c r="W17" s="4"/>
      <c r="X17" s="4"/>
      <c r="Y17" s="4"/>
      <c r="Z17" s="4"/>
    </row>
    <row r="18" spans="1:26" x14ac:dyDescent="0.2">
      <c r="A18" s="3">
        <v>12</v>
      </c>
      <c r="B18" s="4" t="s">
        <v>62</v>
      </c>
      <c r="C18" s="4" t="s">
        <v>63</v>
      </c>
      <c r="D18" s="4" t="s">
        <v>2</v>
      </c>
      <c r="E18" s="4" t="s">
        <v>22</v>
      </c>
      <c r="F18" s="4" t="s">
        <v>12</v>
      </c>
      <c r="G18" s="4" t="s">
        <v>170</v>
      </c>
      <c r="H18" s="4">
        <f t="shared" si="0"/>
        <v>91</v>
      </c>
      <c r="I18" s="4">
        <f t="shared" si="1"/>
        <v>73</v>
      </c>
      <c r="J18" s="4">
        <f t="shared" si="2"/>
        <v>67</v>
      </c>
      <c r="K18" s="5">
        <f t="shared" si="3"/>
        <v>231</v>
      </c>
      <c r="L18" s="5">
        <v>91</v>
      </c>
      <c r="M18" s="5">
        <v>73</v>
      </c>
      <c r="N18" s="5">
        <v>67</v>
      </c>
      <c r="O18" s="5"/>
      <c r="P18" s="5"/>
      <c r="Q18" s="5"/>
      <c r="R18" s="4"/>
      <c r="S18" s="4"/>
      <c r="T18" s="4"/>
      <c r="U18" s="4"/>
      <c r="V18" s="4"/>
      <c r="W18" s="4"/>
      <c r="X18" s="4"/>
      <c r="Y18" s="4"/>
      <c r="Z18" s="4"/>
    </row>
    <row r="19" spans="1:26" x14ac:dyDescent="0.2">
      <c r="A19" s="3">
        <v>10</v>
      </c>
      <c r="B19" s="4" t="s">
        <v>55</v>
      </c>
      <c r="C19" s="4" t="s">
        <v>56</v>
      </c>
      <c r="D19" s="4" t="s">
        <v>33</v>
      </c>
      <c r="E19" s="4" t="s">
        <v>22</v>
      </c>
      <c r="F19" s="4" t="s">
        <v>67</v>
      </c>
      <c r="G19" s="4"/>
      <c r="H19" s="4">
        <f t="shared" si="0"/>
        <v>69</v>
      </c>
      <c r="I19" s="4">
        <f t="shared" si="1"/>
        <v>68</v>
      </c>
      <c r="J19" s="4">
        <f t="shared" si="2"/>
        <v>64</v>
      </c>
      <c r="K19" s="5">
        <f t="shared" si="3"/>
        <v>201</v>
      </c>
      <c r="L19" s="5">
        <v>69</v>
      </c>
      <c r="M19" s="5">
        <v>68</v>
      </c>
      <c r="N19" s="5">
        <v>64</v>
      </c>
      <c r="O19" s="5"/>
      <c r="P19" s="5"/>
      <c r="Q19" s="5"/>
      <c r="R19" s="4"/>
      <c r="S19" s="4"/>
      <c r="T19" s="4"/>
      <c r="U19" s="4"/>
      <c r="V19" s="4"/>
      <c r="W19" s="4"/>
      <c r="X19" s="4"/>
      <c r="Y19" s="4"/>
      <c r="Z19" s="4"/>
    </row>
    <row r="20" spans="1:26" x14ac:dyDescent="0.2">
      <c r="A20" s="3">
        <v>14</v>
      </c>
      <c r="B20" s="4" t="s">
        <v>68</v>
      </c>
      <c r="C20" s="4" t="s">
        <v>81</v>
      </c>
      <c r="D20" s="4" t="s">
        <v>69</v>
      </c>
      <c r="E20" s="4" t="s">
        <v>59</v>
      </c>
      <c r="F20" s="4" t="s">
        <v>91</v>
      </c>
      <c r="G20" s="4"/>
      <c r="H20" s="4">
        <f t="shared" si="0"/>
        <v>84</v>
      </c>
      <c r="I20" s="4">
        <f t="shared" si="1"/>
        <v>84</v>
      </c>
      <c r="J20" s="4">
        <f t="shared" si="2"/>
        <v>84</v>
      </c>
      <c r="K20" s="5">
        <f t="shared" si="3"/>
        <v>252</v>
      </c>
      <c r="L20" s="5">
        <v>84</v>
      </c>
      <c r="M20" s="5">
        <v>84</v>
      </c>
      <c r="N20" s="5">
        <v>84</v>
      </c>
      <c r="O20" s="5"/>
      <c r="P20" s="5"/>
      <c r="Q20" s="5"/>
      <c r="R20" s="4"/>
      <c r="S20" s="4"/>
      <c r="T20" s="4"/>
      <c r="U20" s="4"/>
      <c r="V20" s="4"/>
      <c r="W20" s="4"/>
      <c r="X20" s="4"/>
      <c r="Y20" s="4"/>
      <c r="Z20" s="4"/>
    </row>
    <row r="21" spans="1:26" x14ac:dyDescent="0.2">
      <c r="A21" s="3">
        <v>15</v>
      </c>
      <c r="B21" s="4" t="s">
        <v>70</v>
      </c>
      <c r="C21" s="4" t="s">
        <v>71</v>
      </c>
      <c r="D21" s="4" t="s">
        <v>69</v>
      </c>
      <c r="E21" s="4" t="s">
        <v>59</v>
      </c>
      <c r="F21" s="4" t="s">
        <v>91</v>
      </c>
      <c r="G21" s="4"/>
      <c r="H21" s="4">
        <f t="shared" si="0"/>
        <v>94</v>
      </c>
      <c r="I21" s="4">
        <f t="shared" si="1"/>
        <v>94</v>
      </c>
      <c r="J21" s="4">
        <f t="shared" si="2"/>
        <v>93</v>
      </c>
      <c r="K21" s="5">
        <f t="shared" si="3"/>
        <v>281</v>
      </c>
      <c r="L21" s="5">
        <v>94</v>
      </c>
      <c r="M21" s="5">
        <v>94</v>
      </c>
      <c r="N21" s="5">
        <v>93</v>
      </c>
      <c r="O21" s="5"/>
      <c r="P21" s="5"/>
      <c r="Q21" s="5"/>
      <c r="R21" s="4"/>
      <c r="S21" s="4"/>
      <c r="T21" s="4"/>
      <c r="U21" s="4"/>
      <c r="V21" s="4"/>
      <c r="W21" s="4"/>
      <c r="X21" s="4"/>
      <c r="Y21" s="4"/>
      <c r="Z21" s="4"/>
    </row>
    <row r="22" spans="1:26" x14ac:dyDescent="0.2">
      <c r="A22" s="3">
        <v>16</v>
      </c>
      <c r="B22" s="4" t="s">
        <v>72</v>
      </c>
      <c r="C22" s="4" t="s">
        <v>73</v>
      </c>
      <c r="D22" s="4" t="s">
        <v>41</v>
      </c>
      <c r="E22" s="4" t="s">
        <v>22</v>
      </c>
      <c r="F22" s="4" t="s">
        <v>12</v>
      </c>
      <c r="G22" s="4" t="s">
        <v>168</v>
      </c>
      <c r="H22" s="4">
        <f t="shared" si="0"/>
        <v>61</v>
      </c>
      <c r="I22" s="4">
        <f t="shared" si="1"/>
        <v>59</v>
      </c>
      <c r="J22" s="4">
        <f t="shared" si="2"/>
        <v>53</v>
      </c>
      <c r="K22" s="5">
        <f t="shared" si="3"/>
        <v>173</v>
      </c>
      <c r="L22" s="5">
        <v>61</v>
      </c>
      <c r="M22" s="5">
        <v>59</v>
      </c>
      <c r="N22" s="5">
        <v>53</v>
      </c>
      <c r="O22" s="5"/>
      <c r="P22" s="5"/>
      <c r="Q22" s="5"/>
      <c r="R22" s="4"/>
      <c r="S22" s="4"/>
      <c r="T22" s="4"/>
      <c r="U22" s="4"/>
      <c r="V22" s="4"/>
      <c r="W22" s="4"/>
      <c r="X22" s="4"/>
      <c r="Y22" s="4"/>
      <c r="Z22" s="4"/>
    </row>
    <row r="23" spans="1:26" x14ac:dyDescent="0.2">
      <c r="A23" s="3">
        <v>17</v>
      </c>
      <c r="B23" s="4" t="s">
        <v>76</v>
      </c>
      <c r="C23" s="4" t="s">
        <v>77</v>
      </c>
      <c r="D23" s="4" t="s">
        <v>75</v>
      </c>
      <c r="E23" s="4" t="s">
        <v>22</v>
      </c>
      <c r="F23" s="4" t="s">
        <v>12</v>
      </c>
      <c r="G23" s="4"/>
      <c r="H23" s="4">
        <f t="shared" si="0"/>
        <v>57</v>
      </c>
      <c r="I23" s="4">
        <f t="shared" si="1"/>
        <v>51</v>
      </c>
      <c r="J23" s="4"/>
      <c r="K23" s="5"/>
      <c r="L23" s="5">
        <v>57</v>
      </c>
      <c r="M23" s="5">
        <v>51</v>
      </c>
      <c r="N23" s="5"/>
      <c r="O23" s="5"/>
      <c r="P23" s="5"/>
      <c r="Q23" s="5"/>
      <c r="R23" s="4"/>
      <c r="S23" s="4"/>
      <c r="T23" s="4"/>
      <c r="U23" s="4"/>
      <c r="V23" s="4"/>
      <c r="W23" s="4"/>
      <c r="X23" s="4"/>
      <c r="Y23" s="4"/>
      <c r="Z23" s="4"/>
    </row>
    <row r="24" spans="1:26" x14ac:dyDescent="0.2">
      <c r="A24" s="3">
        <v>18</v>
      </c>
      <c r="B24" s="4" t="s">
        <v>72</v>
      </c>
      <c r="C24" s="4" t="s">
        <v>78</v>
      </c>
      <c r="D24" s="4" t="s">
        <v>79</v>
      </c>
      <c r="E24" s="4" t="s">
        <v>22</v>
      </c>
      <c r="F24" s="4" t="s">
        <v>12</v>
      </c>
      <c r="G24" s="4" t="s">
        <v>17</v>
      </c>
      <c r="H24" s="4">
        <f t="shared" si="0"/>
        <v>79</v>
      </c>
      <c r="I24" s="4">
        <f t="shared" si="1"/>
        <v>77</v>
      </c>
      <c r="J24" s="4">
        <f>LARGE(L24:V24,3)</f>
        <v>77</v>
      </c>
      <c r="K24" s="5">
        <f>LARGE(L24:V24,1)+LARGE(L24:V24,2)+LARGE(L24:V24,3)</f>
        <v>233</v>
      </c>
      <c r="L24" s="5">
        <v>79</v>
      </c>
      <c r="M24" s="5">
        <v>77</v>
      </c>
      <c r="N24" s="5">
        <v>77</v>
      </c>
      <c r="O24" s="5"/>
      <c r="P24" s="5"/>
      <c r="Q24" s="5"/>
      <c r="R24" s="4"/>
      <c r="S24" s="4"/>
      <c r="T24" s="4"/>
      <c r="U24" s="4"/>
      <c r="V24" s="4"/>
      <c r="W24" s="4"/>
      <c r="X24" s="4"/>
      <c r="Y24" s="4"/>
      <c r="Z24" s="4"/>
    </row>
    <row r="25" spans="1:26" x14ac:dyDescent="0.2">
      <c r="A25" s="3">
        <v>11</v>
      </c>
      <c r="B25" s="4" t="s">
        <v>61</v>
      </c>
      <c r="C25" s="4" t="s">
        <v>14</v>
      </c>
      <c r="D25" s="4" t="s">
        <v>2</v>
      </c>
      <c r="E25" s="4" t="s">
        <v>22</v>
      </c>
      <c r="F25" s="4" t="s">
        <v>67</v>
      </c>
      <c r="G25" s="4"/>
      <c r="H25" s="4">
        <f t="shared" si="0"/>
        <v>77</v>
      </c>
      <c r="I25" s="4">
        <f t="shared" si="1"/>
        <v>69</v>
      </c>
      <c r="J25" s="4">
        <f>LARGE(L25:V25,3)</f>
        <v>44</v>
      </c>
      <c r="K25" s="5">
        <f>LARGE(L25:V25,1)+LARGE(L25:V25,2)+LARGE(L25:V25,3)</f>
        <v>190</v>
      </c>
      <c r="L25" s="5">
        <v>77</v>
      </c>
      <c r="M25" s="5">
        <v>69</v>
      </c>
      <c r="N25" s="5">
        <v>44</v>
      </c>
      <c r="O25" s="5"/>
      <c r="P25" s="5"/>
      <c r="Q25" s="5"/>
      <c r="R25" s="4"/>
      <c r="S25" s="4"/>
      <c r="T25" s="4"/>
      <c r="U25" s="4"/>
      <c r="V25" s="4"/>
      <c r="W25" s="4"/>
      <c r="X25" s="4"/>
      <c r="Y25" s="4"/>
      <c r="Z25" s="4"/>
    </row>
    <row r="26" spans="1:26" x14ac:dyDescent="0.2">
      <c r="A26" s="3">
        <v>19</v>
      </c>
      <c r="B26" s="4" t="s">
        <v>82</v>
      </c>
      <c r="C26" s="4" t="s">
        <v>83</v>
      </c>
      <c r="D26" s="4" t="s">
        <v>84</v>
      </c>
      <c r="E26" s="4" t="s">
        <v>59</v>
      </c>
      <c r="F26" s="4" t="s">
        <v>12</v>
      </c>
      <c r="G26" s="4"/>
      <c r="H26" s="4">
        <f t="shared" si="0"/>
        <v>85</v>
      </c>
      <c r="I26" s="4">
        <f t="shared" si="1"/>
        <v>81</v>
      </c>
      <c r="J26" s="4"/>
      <c r="K26" s="5"/>
      <c r="L26" s="5">
        <v>85</v>
      </c>
      <c r="M26" s="5">
        <v>81</v>
      </c>
      <c r="N26" s="5"/>
      <c r="O26" s="5"/>
      <c r="P26" s="5"/>
      <c r="Q26" s="5"/>
      <c r="R26" s="4"/>
      <c r="S26" s="4"/>
      <c r="T26" s="4"/>
      <c r="U26" s="4"/>
      <c r="V26" s="4"/>
      <c r="W26" s="4"/>
      <c r="X26" s="4"/>
      <c r="Y26" s="4"/>
      <c r="Z26" s="4"/>
    </row>
    <row r="27" spans="1:26" x14ac:dyDescent="0.2">
      <c r="A27" s="3">
        <v>20</v>
      </c>
      <c r="B27" s="4" t="s">
        <v>85</v>
      </c>
      <c r="C27" s="4" t="s">
        <v>86</v>
      </c>
      <c r="D27" s="4" t="s">
        <v>75</v>
      </c>
      <c r="E27" s="4" t="s">
        <v>22</v>
      </c>
      <c r="F27" s="4" t="s">
        <v>12</v>
      </c>
      <c r="G27" s="4" t="s">
        <v>17</v>
      </c>
      <c r="H27" s="4">
        <f t="shared" si="0"/>
        <v>77</v>
      </c>
      <c r="I27" s="4">
        <f t="shared" si="1"/>
        <v>70</v>
      </c>
      <c r="J27" s="4"/>
      <c r="K27" s="5"/>
      <c r="L27" s="5">
        <v>77</v>
      </c>
      <c r="M27" s="5">
        <v>70</v>
      </c>
      <c r="N27" s="5"/>
      <c r="O27" s="5"/>
      <c r="P27" s="5"/>
      <c r="Q27" s="5"/>
      <c r="R27" s="4"/>
      <c r="S27" s="4"/>
      <c r="T27" s="4"/>
      <c r="U27" s="4"/>
      <c r="V27" s="4"/>
      <c r="W27" s="4"/>
      <c r="X27" s="4"/>
      <c r="Y27" s="4"/>
      <c r="Z27" s="4"/>
    </row>
    <row r="28" spans="1:26" x14ac:dyDescent="0.2">
      <c r="A28" s="3">
        <v>21</v>
      </c>
      <c r="B28" s="4" t="s">
        <v>87</v>
      </c>
      <c r="C28" s="4" t="s">
        <v>88</v>
      </c>
      <c r="D28" s="4" t="s">
        <v>33</v>
      </c>
      <c r="E28" s="4" t="s">
        <v>22</v>
      </c>
      <c r="F28" s="4" t="s">
        <v>12</v>
      </c>
      <c r="G28" s="4" t="s">
        <v>171</v>
      </c>
      <c r="H28" s="4">
        <f t="shared" si="0"/>
        <v>61</v>
      </c>
      <c r="I28" s="4">
        <f t="shared" si="1"/>
        <v>60</v>
      </c>
      <c r="J28" s="4">
        <f t="shared" ref="J28:J37" si="4">LARGE(L28:V28,3)</f>
        <v>56</v>
      </c>
      <c r="K28" s="5">
        <f t="shared" ref="K28:K37" si="5">LARGE(L28:V28,1)+LARGE(L28:V28,2)+LARGE(L28:V28,3)</f>
        <v>177</v>
      </c>
      <c r="L28" s="5">
        <v>60</v>
      </c>
      <c r="M28" s="5">
        <v>55</v>
      </c>
      <c r="N28" s="5">
        <v>52</v>
      </c>
      <c r="O28" s="5">
        <v>56</v>
      </c>
      <c r="P28" s="5">
        <v>61</v>
      </c>
      <c r="Q28" s="5"/>
      <c r="R28" s="4"/>
      <c r="S28" s="4"/>
      <c r="T28" s="4"/>
      <c r="U28" s="4"/>
      <c r="V28" s="4"/>
      <c r="W28" s="4"/>
      <c r="X28" s="4"/>
      <c r="Y28" s="4"/>
      <c r="Z28" s="4"/>
    </row>
    <row r="29" spans="1:26" x14ac:dyDescent="0.2">
      <c r="A29" s="3">
        <v>22</v>
      </c>
      <c r="B29" s="4" t="s">
        <v>89</v>
      </c>
      <c r="C29" s="4" t="s">
        <v>90</v>
      </c>
      <c r="D29" s="4" t="s">
        <v>111</v>
      </c>
      <c r="E29" s="4" t="s">
        <v>22</v>
      </c>
      <c r="F29" s="4" t="s">
        <v>12</v>
      </c>
      <c r="G29" s="4" t="s">
        <v>13</v>
      </c>
      <c r="H29" s="4">
        <f t="shared" si="0"/>
        <v>85</v>
      </c>
      <c r="I29" s="4">
        <f t="shared" si="1"/>
        <v>67</v>
      </c>
      <c r="J29" s="4">
        <f t="shared" si="4"/>
        <v>55</v>
      </c>
      <c r="K29" s="5">
        <f t="shared" si="5"/>
        <v>207</v>
      </c>
      <c r="L29" s="5">
        <v>85</v>
      </c>
      <c r="M29" s="5">
        <v>67</v>
      </c>
      <c r="N29" s="5">
        <v>55</v>
      </c>
      <c r="O29" s="5"/>
      <c r="P29" s="5"/>
      <c r="Q29" s="5"/>
      <c r="R29" s="4"/>
      <c r="S29" s="4"/>
      <c r="T29" s="4"/>
      <c r="U29" s="4"/>
      <c r="V29" s="4"/>
      <c r="W29" s="4"/>
      <c r="X29" s="4"/>
      <c r="Y29" s="4"/>
      <c r="Z29" s="4"/>
    </row>
    <row r="30" spans="1:26" x14ac:dyDescent="0.2">
      <c r="A30" s="3">
        <v>23</v>
      </c>
      <c r="B30" s="4" t="s">
        <v>35</v>
      </c>
      <c r="C30" s="4" t="s">
        <v>14</v>
      </c>
      <c r="D30" s="4" t="s">
        <v>2</v>
      </c>
      <c r="E30" s="4" t="s">
        <v>42</v>
      </c>
      <c r="F30" s="4" t="s">
        <v>91</v>
      </c>
      <c r="G30" s="4" t="s">
        <v>170</v>
      </c>
      <c r="H30" s="4">
        <f t="shared" si="0"/>
        <v>94</v>
      </c>
      <c r="I30" s="4">
        <f t="shared" si="1"/>
        <v>86</v>
      </c>
      <c r="J30" s="4">
        <f t="shared" si="4"/>
        <v>85</v>
      </c>
      <c r="K30" s="5">
        <f t="shared" si="5"/>
        <v>265</v>
      </c>
      <c r="L30" s="5">
        <v>94</v>
      </c>
      <c r="M30" s="5">
        <v>86</v>
      </c>
      <c r="N30" s="5">
        <v>85</v>
      </c>
      <c r="O30" s="5"/>
      <c r="P30" s="5"/>
      <c r="Q30" s="5"/>
      <c r="R30" s="4"/>
      <c r="S30" s="4"/>
      <c r="T30" s="4"/>
      <c r="U30" s="4"/>
      <c r="V30" s="4"/>
      <c r="W30" s="4"/>
      <c r="X30" s="4"/>
      <c r="Y30" s="4"/>
      <c r="Z30" s="4"/>
    </row>
    <row r="31" spans="1:26" x14ac:dyDescent="0.2">
      <c r="A31" s="3">
        <v>24</v>
      </c>
      <c r="B31" s="4" t="s">
        <v>157</v>
      </c>
      <c r="C31" s="4" t="s">
        <v>158</v>
      </c>
      <c r="D31" s="4" t="s">
        <v>33</v>
      </c>
      <c r="E31" s="4" t="s">
        <v>42</v>
      </c>
      <c r="F31" s="4" t="s">
        <v>91</v>
      </c>
      <c r="G31" s="4"/>
      <c r="H31" s="4">
        <f t="shared" si="0"/>
        <v>89</v>
      </c>
      <c r="I31" s="4">
        <f t="shared" si="1"/>
        <v>85</v>
      </c>
      <c r="J31" s="4">
        <f t="shared" si="4"/>
        <v>85</v>
      </c>
      <c r="K31" s="5">
        <f t="shared" si="5"/>
        <v>259</v>
      </c>
      <c r="L31" s="5">
        <v>82</v>
      </c>
      <c r="M31" s="5">
        <v>80</v>
      </c>
      <c r="N31" s="5">
        <v>75</v>
      </c>
      <c r="O31" s="5">
        <v>69</v>
      </c>
      <c r="P31" s="5">
        <v>71</v>
      </c>
      <c r="Q31" s="5">
        <v>78</v>
      </c>
      <c r="R31" s="4">
        <v>74</v>
      </c>
      <c r="S31" s="4">
        <v>85</v>
      </c>
      <c r="T31" s="4">
        <v>85</v>
      </c>
      <c r="U31" s="4">
        <v>89</v>
      </c>
      <c r="V31" s="4">
        <v>83</v>
      </c>
      <c r="W31" s="4"/>
      <c r="X31" s="4"/>
      <c r="Y31" s="4"/>
      <c r="Z31" s="4"/>
    </row>
    <row r="32" spans="1:26" x14ac:dyDescent="0.2">
      <c r="A32" s="3">
        <v>25</v>
      </c>
      <c r="B32" s="4" t="s">
        <v>92</v>
      </c>
      <c r="C32" s="4" t="s">
        <v>93</v>
      </c>
      <c r="D32" s="4" t="s">
        <v>94</v>
      </c>
      <c r="E32" s="4" t="s">
        <v>22</v>
      </c>
      <c r="F32" s="4" t="s">
        <v>12</v>
      </c>
      <c r="G32" s="4"/>
      <c r="H32" s="4">
        <f t="shared" si="0"/>
        <v>85</v>
      </c>
      <c r="I32" s="4">
        <f t="shared" si="1"/>
        <v>77</v>
      </c>
      <c r="J32" s="4">
        <f t="shared" si="4"/>
        <v>72</v>
      </c>
      <c r="K32" s="5">
        <f t="shared" si="5"/>
        <v>234</v>
      </c>
      <c r="L32" s="5">
        <v>85</v>
      </c>
      <c r="M32" s="5">
        <v>77</v>
      </c>
      <c r="N32" s="5">
        <v>72</v>
      </c>
      <c r="O32" s="5"/>
      <c r="P32" s="5"/>
      <c r="Q32" s="5"/>
      <c r="R32" s="4"/>
      <c r="S32" s="4"/>
      <c r="T32" s="4"/>
      <c r="U32" s="4"/>
      <c r="V32" s="4"/>
      <c r="W32" s="4"/>
      <c r="X32" s="4"/>
      <c r="Y32" s="4"/>
      <c r="Z32" s="4"/>
    </row>
    <row r="33" spans="1:26" x14ac:dyDescent="0.2">
      <c r="A33" s="3">
        <v>26</v>
      </c>
      <c r="B33" s="4" t="s">
        <v>74</v>
      </c>
      <c r="C33" s="4" t="s">
        <v>77</v>
      </c>
      <c r="D33" s="4" t="s">
        <v>94</v>
      </c>
      <c r="E33" s="4" t="s">
        <v>22</v>
      </c>
      <c r="F33" s="4" t="s">
        <v>12</v>
      </c>
      <c r="G33" s="4"/>
      <c r="H33" s="4">
        <f t="shared" si="0"/>
        <v>69</v>
      </c>
      <c r="I33" s="4">
        <f t="shared" si="1"/>
        <v>58</v>
      </c>
      <c r="J33" s="4">
        <f t="shared" si="4"/>
        <v>55</v>
      </c>
      <c r="K33" s="5">
        <f t="shared" si="5"/>
        <v>182</v>
      </c>
      <c r="L33" s="5">
        <v>69</v>
      </c>
      <c r="M33" s="5">
        <v>58</v>
      </c>
      <c r="N33" s="5">
        <v>55</v>
      </c>
      <c r="O33" s="5"/>
      <c r="P33" s="5"/>
      <c r="Q33" s="5"/>
      <c r="R33" s="4"/>
      <c r="S33" s="4"/>
      <c r="T33" s="4"/>
      <c r="U33" s="4"/>
      <c r="V33" s="4"/>
      <c r="W33" s="4"/>
      <c r="X33" s="4"/>
      <c r="Y33" s="4"/>
      <c r="Z33" s="4"/>
    </row>
    <row r="34" spans="1:26" x14ac:dyDescent="0.2">
      <c r="A34" s="3">
        <v>27</v>
      </c>
      <c r="B34" s="4" t="s">
        <v>95</v>
      </c>
      <c r="C34" s="4" t="s">
        <v>96</v>
      </c>
      <c r="D34" s="4" t="s">
        <v>94</v>
      </c>
      <c r="E34" s="4" t="s">
        <v>22</v>
      </c>
      <c r="F34" s="4" t="s">
        <v>12</v>
      </c>
      <c r="G34" s="4"/>
      <c r="H34" s="4">
        <f t="shared" si="0"/>
        <v>88</v>
      </c>
      <c r="I34" s="4">
        <f t="shared" si="1"/>
        <v>84</v>
      </c>
      <c r="J34" s="4">
        <f t="shared" si="4"/>
        <v>76</v>
      </c>
      <c r="K34" s="5">
        <f t="shared" si="5"/>
        <v>248</v>
      </c>
      <c r="L34" s="5">
        <v>88</v>
      </c>
      <c r="M34" s="5">
        <v>84</v>
      </c>
      <c r="N34" s="5">
        <v>76</v>
      </c>
      <c r="O34" s="5"/>
      <c r="P34" s="5"/>
      <c r="Q34" s="5"/>
      <c r="R34" s="4"/>
      <c r="S34" s="4"/>
      <c r="T34" s="4"/>
      <c r="U34" s="4"/>
      <c r="V34" s="4"/>
      <c r="W34" s="4"/>
      <c r="X34" s="4"/>
      <c r="Y34" s="4"/>
      <c r="Z34" s="4"/>
    </row>
    <row r="35" spans="1:26" x14ac:dyDescent="0.2">
      <c r="A35" s="3">
        <v>28</v>
      </c>
      <c r="B35" s="4" t="s">
        <v>97</v>
      </c>
      <c r="C35" s="4" t="s">
        <v>98</v>
      </c>
      <c r="D35" s="4" t="s">
        <v>99</v>
      </c>
      <c r="E35" s="4" t="s">
        <v>22</v>
      </c>
      <c r="F35" s="4" t="s">
        <v>12</v>
      </c>
      <c r="G35" s="4"/>
      <c r="H35" s="4">
        <f t="shared" si="0"/>
        <v>72</v>
      </c>
      <c r="I35" s="4">
        <f t="shared" si="1"/>
        <v>67</v>
      </c>
      <c r="J35" s="4">
        <f t="shared" si="4"/>
        <v>65</v>
      </c>
      <c r="K35" s="5">
        <f t="shared" si="5"/>
        <v>204</v>
      </c>
      <c r="L35" s="5">
        <v>72</v>
      </c>
      <c r="M35" s="5">
        <v>67</v>
      </c>
      <c r="N35" s="5">
        <v>65</v>
      </c>
      <c r="O35" s="5"/>
      <c r="P35" s="5"/>
      <c r="Q35" s="5"/>
      <c r="R35" s="4"/>
      <c r="S35" s="4"/>
      <c r="T35" s="4"/>
      <c r="U35" s="4"/>
      <c r="V35" s="4"/>
      <c r="W35" s="4"/>
      <c r="X35" s="4"/>
      <c r="Y35" s="4"/>
      <c r="Z35" s="4"/>
    </row>
    <row r="36" spans="1:26" x14ac:dyDescent="0.2">
      <c r="A36" s="3">
        <v>29</v>
      </c>
      <c r="B36" s="4" t="s">
        <v>100</v>
      </c>
      <c r="C36" s="4" t="s">
        <v>101</v>
      </c>
      <c r="D36" s="4" t="s">
        <v>99</v>
      </c>
      <c r="E36" s="4" t="s">
        <v>22</v>
      </c>
      <c r="F36" s="4" t="s">
        <v>12</v>
      </c>
      <c r="G36" s="4"/>
      <c r="H36" s="4">
        <f t="shared" si="0"/>
        <v>57</v>
      </c>
      <c r="I36" s="4">
        <f t="shared" si="1"/>
        <v>45</v>
      </c>
      <c r="J36" s="4">
        <f t="shared" si="4"/>
        <v>39</v>
      </c>
      <c r="K36" s="5">
        <f t="shared" si="5"/>
        <v>141</v>
      </c>
      <c r="L36" s="5">
        <v>57</v>
      </c>
      <c r="M36" s="5">
        <v>45</v>
      </c>
      <c r="N36" s="5">
        <v>39</v>
      </c>
      <c r="O36" s="5"/>
      <c r="P36" s="5"/>
      <c r="Q36" s="5"/>
      <c r="R36" s="4"/>
      <c r="S36" s="4"/>
      <c r="T36" s="4"/>
      <c r="U36" s="4"/>
      <c r="V36" s="4"/>
      <c r="W36" s="4"/>
      <c r="X36" s="4"/>
      <c r="Y36" s="4"/>
      <c r="Z36" s="4"/>
    </row>
    <row r="37" spans="1:26" x14ac:dyDescent="0.2">
      <c r="A37" s="3">
        <v>30</v>
      </c>
      <c r="B37" s="4" t="s">
        <v>102</v>
      </c>
      <c r="C37" s="4" t="s">
        <v>250</v>
      </c>
      <c r="D37" s="4" t="s">
        <v>104</v>
      </c>
      <c r="E37" s="4" t="s">
        <v>59</v>
      </c>
      <c r="F37" s="4" t="s">
        <v>91</v>
      </c>
      <c r="G37" s="4"/>
      <c r="H37" s="4">
        <f t="shared" si="0"/>
        <v>95</v>
      </c>
      <c r="I37" s="4">
        <f t="shared" si="1"/>
        <v>92</v>
      </c>
      <c r="J37" s="4">
        <f t="shared" si="4"/>
        <v>84</v>
      </c>
      <c r="K37" s="5">
        <f t="shared" si="5"/>
        <v>271</v>
      </c>
      <c r="L37" s="5">
        <v>95</v>
      </c>
      <c r="M37" s="5">
        <v>92</v>
      </c>
      <c r="N37" s="5">
        <v>84</v>
      </c>
      <c r="O37" s="5"/>
      <c r="P37" s="5"/>
      <c r="Q37" s="5"/>
      <c r="R37" s="4"/>
      <c r="S37" s="4"/>
      <c r="T37" s="4"/>
      <c r="U37" s="4"/>
      <c r="V37" s="4"/>
      <c r="W37" s="4"/>
      <c r="X37" s="4"/>
      <c r="Y37" s="4"/>
      <c r="Z37" s="4"/>
    </row>
    <row r="38" spans="1:26" x14ac:dyDescent="0.2">
      <c r="A38" s="3">
        <v>31</v>
      </c>
      <c r="B38" s="4" t="s">
        <v>105</v>
      </c>
      <c r="C38" s="4" t="s">
        <v>108</v>
      </c>
      <c r="D38" s="4" t="s">
        <v>106</v>
      </c>
      <c r="E38" s="4" t="s">
        <v>25</v>
      </c>
      <c r="F38" s="4" t="s">
        <v>117</v>
      </c>
      <c r="G38" s="4"/>
      <c r="H38" s="4">
        <f t="shared" si="0"/>
        <v>64</v>
      </c>
      <c r="I38" s="4">
        <f t="shared" si="1"/>
        <v>54</v>
      </c>
      <c r="J38" s="4"/>
      <c r="K38" s="5"/>
      <c r="L38" s="5">
        <v>64</v>
      </c>
      <c r="M38" s="5">
        <v>54</v>
      </c>
      <c r="N38" s="5"/>
      <c r="O38" s="5"/>
      <c r="P38" s="5"/>
      <c r="Q38" s="5"/>
      <c r="R38" s="4"/>
      <c r="S38" s="4"/>
      <c r="T38" s="4"/>
      <c r="U38" s="4"/>
      <c r="V38" s="4"/>
      <c r="W38" s="4"/>
      <c r="X38" s="4"/>
      <c r="Y38" s="4"/>
      <c r="Z38" s="4"/>
    </row>
    <row r="39" spans="1:26" x14ac:dyDescent="0.2">
      <c r="A39" s="3">
        <v>32</v>
      </c>
      <c r="B39" s="4" t="s">
        <v>107</v>
      </c>
      <c r="C39" s="4" t="s">
        <v>108</v>
      </c>
      <c r="D39" s="4" t="s">
        <v>106</v>
      </c>
      <c r="E39" s="4" t="s">
        <v>25</v>
      </c>
      <c r="F39" s="4" t="s">
        <v>117</v>
      </c>
      <c r="G39" s="4"/>
      <c r="H39" s="4">
        <f t="shared" si="0"/>
        <v>62</v>
      </c>
      <c r="I39" s="4">
        <f t="shared" si="1"/>
        <v>56</v>
      </c>
      <c r="J39" s="4"/>
      <c r="K39" s="5"/>
      <c r="L39" s="5">
        <v>62</v>
      </c>
      <c r="M39" s="5">
        <v>56</v>
      </c>
      <c r="N39" s="5"/>
      <c r="O39" s="5"/>
      <c r="P39" s="5"/>
      <c r="Q39" s="5"/>
      <c r="R39" s="4"/>
      <c r="S39" s="4"/>
      <c r="T39" s="4"/>
      <c r="U39" s="4"/>
      <c r="V39" s="4"/>
      <c r="W39" s="4"/>
      <c r="X39" s="4"/>
      <c r="Y39" s="4"/>
      <c r="Z39" s="4"/>
    </row>
    <row r="40" spans="1:26" x14ac:dyDescent="0.2">
      <c r="A40" s="3">
        <v>33</v>
      </c>
      <c r="B40" s="4" t="s">
        <v>109</v>
      </c>
      <c r="C40" s="4" t="s">
        <v>110</v>
      </c>
      <c r="D40" s="4" t="s">
        <v>111</v>
      </c>
      <c r="E40" s="4" t="s">
        <v>22</v>
      </c>
      <c r="F40" s="4" t="s">
        <v>12</v>
      </c>
      <c r="G40" s="4"/>
      <c r="H40" s="4">
        <f t="shared" si="0"/>
        <v>77</v>
      </c>
      <c r="I40" s="4">
        <f t="shared" si="1"/>
        <v>76</v>
      </c>
      <c r="J40" s="4">
        <f>LARGE(L40:V40,3)</f>
        <v>71</v>
      </c>
      <c r="K40" s="5">
        <f>LARGE(L40:V40,1)+LARGE(L40:V40,2)+LARGE(L40:V40,3)</f>
        <v>224</v>
      </c>
      <c r="L40" s="5">
        <v>77</v>
      </c>
      <c r="M40" s="5">
        <v>76</v>
      </c>
      <c r="N40" s="5">
        <v>71</v>
      </c>
      <c r="O40" s="5"/>
      <c r="P40" s="5"/>
      <c r="Q40" s="5"/>
      <c r="R40" s="4"/>
      <c r="S40" s="4"/>
      <c r="T40" s="4"/>
      <c r="U40" s="4"/>
      <c r="V40" s="4"/>
      <c r="W40" s="4"/>
      <c r="X40" s="4"/>
      <c r="Y40" s="4"/>
      <c r="Z40" s="4"/>
    </row>
    <row r="41" spans="1:26" x14ac:dyDescent="0.2">
      <c r="A41" s="3">
        <v>34</v>
      </c>
      <c r="B41" s="4" t="s">
        <v>72</v>
      </c>
      <c r="C41" s="4" t="s">
        <v>112</v>
      </c>
      <c r="D41" s="4" t="s">
        <v>113</v>
      </c>
      <c r="E41" s="4" t="s">
        <v>58</v>
      </c>
      <c r="F41" s="4" t="s">
        <v>117</v>
      </c>
      <c r="G41" s="4"/>
      <c r="H41" s="4">
        <f t="shared" si="0"/>
        <v>57</v>
      </c>
      <c r="I41" s="4"/>
      <c r="J41" s="4"/>
      <c r="K41" s="5"/>
      <c r="L41" s="5">
        <v>57</v>
      </c>
      <c r="M41" s="5"/>
      <c r="N41" s="5"/>
      <c r="O41" s="5"/>
      <c r="P41" s="5"/>
      <c r="Q41" s="5"/>
      <c r="R41" s="4"/>
      <c r="S41" s="4"/>
      <c r="T41" s="4"/>
      <c r="U41" s="4"/>
      <c r="V41" s="4"/>
      <c r="W41" s="4"/>
      <c r="X41" s="4"/>
      <c r="Y41" s="4"/>
      <c r="Z41" s="4"/>
    </row>
    <row r="42" spans="1:26" x14ac:dyDescent="0.2">
      <c r="A42" s="3">
        <v>35</v>
      </c>
      <c r="B42" s="4" t="s">
        <v>114</v>
      </c>
      <c r="C42" s="4" t="s">
        <v>112</v>
      </c>
      <c r="D42" s="4" t="s">
        <v>113</v>
      </c>
      <c r="E42" s="4" t="s">
        <v>58</v>
      </c>
      <c r="F42" s="4" t="s">
        <v>117</v>
      </c>
      <c r="G42" s="4"/>
      <c r="H42" s="4">
        <f t="shared" si="0"/>
        <v>59</v>
      </c>
      <c r="I42" s="4"/>
      <c r="J42" s="4"/>
      <c r="K42" s="5"/>
      <c r="L42" s="5">
        <v>59</v>
      </c>
      <c r="M42" s="5"/>
      <c r="N42" s="5"/>
      <c r="O42" s="5"/>
      <c r="P42" s="5"/>
      <c r="Q42" s="5"/>
      <c r="R42" s="4"/>
      <c r="S42" s="4"/>
      <c r="T42" s="4"/>
      <c r="U42" s="4"/>
      <c r="V42" s="4"/>
      <c r="W42" s="4"/>
      <c r="X42" s="4"/>
      <c r="Y42" s="4"/>
      <c r="Z42" s="4"/>
    </row>
    <row r="43" spans="1:26" x14ac:dyDescent="0.2">
      <c r="A43" s="3">
        <v>36</v>
      </c>
      <c r="B43" s="4" t="s">
        <v>115</v>
      </c>
      <c r="C43" s="4" t="s">
        <v>112</v>
      </c>
      <c r="D43" s="4" t="s">
        <v>113</v>
      </c>
      <c r="E43" s="4" t="s">
        <v>58</v>
      </c>
      <c r="F43" s="4" t="s">
        <v>117</v>
      </c>
      <c r="G43" s="4"/>
      <c r="H43" s="4">
        <f t="shared" si="0"/>
        <v>56</v>
      </c>
      <c r="I43" s="4"/>
      <c r="J43" s="4"/>
      <c r="K43" s="5"/>
      <c r="L43" s="5">
        <v>56</v>
      </c>
      <c r="M43" s="5"/>
      <c r="N43" s="5"/>
      <c r="O43" s="5"/>
      <c r="P43" s="5"/>
      <c r="Q43" s="5"/>
      <c r="R43" s="4"/>
      <c r="S43" s="4"/>
      <c r="T43" s="4"/>
      <c r="U43" s="4"/>
      <c r="V43" s="4"/>
      <c r="W43" s="4"/>
      <c r="X43" s="4"/>
      <c r="Y43" s="4"/>
      <c r="Z43" s="4"/>
    </row>
    <row r="44" spans="1:26" x14ac:dyDescent="0.2">
      <c r="A44" s="3">
        <v>37</v>
      </c>
      <c r="B44" s="4" t="s">
        <v>109</v>
      </c>
      <c r="C44" s="4" t="s">
        <v>116</v>
      </c>
      <c r="D44" s="4" t="s">
        <v>69</v>
      </c>
      <c r="E44" s="4" t="s">
        <v>58</v>
      </c>
      <c r="F44" s="4" t="s">
        <v>117</v>
      </c>
      <c r="G44" s="4"/>
      <c r="H44" s="4">
        <f t="shared" si="0"/>
        <v>52</v>
      </c>
      <c r="I44" s="4"/>
      <c r="J44" s="4"/>
      <c r="K44" s="5"/>
      <c r="L44" s="5">
        <v>52</v>
      </c>
      <c r="M44" s="5"/>
      <c r="N44" s="5"/>
      <c r="O44" s="5"/>
      <c r="P44" s="5"/>
      <c r="Q44" s="5"/>
      <c r="R44" s="4"/>
      <c r="S44" s="4"/>
      <c r="T44" s="4"/>
      <c r="U44" s="4"/>
      <c r="V44" s="4"/>
      <c r="W44" s="4"/>
      <c r="X44" s="4"/>
      <c r="Y44" s="4"/>
      <c r="Z44" s="4"/>
    </row>
    <row r="45" spans="1:26" x14ac:dyDescent="0.2">
      <c r="A45" s="3">
        <v>38</v>
      </c>
      <c r="B45" s="4" t="s">
        <v>60</v>
      </c>
      <c r="C45" s="4" t="s">
        <v>118</v>
      </c>
      <c r="D45" s="4" t="s">
        <v>99</v>
      </c>
      <c r="E45" s="4" t="s">
        <v>22</v>
      </c>
      <c r="F45" s="4" t="s">
        <v>12</v>
      </c>
      <c r="G45" s="4"/>
      <c r="H45" s="4">
        <f t="shared" si="0"/>
        <v>74</v>
      </c>
      <c r="I45" s="4">
        <f>LARGE(L45:V45,2)</f>
        <v>69</v>
      </c>
      <c r="J45" s="4">
        <f>LARGE(L45:V45,3)</f>
        <v>42</v>
      </c>
      <c r="K45" s="5">
        <f>LARGE(L45:V45,1)+LARGE(L45:V45,2)+LARGE(L45:V45,3)</f>
        <v>185</v>
      </c>
      <c r="L45" s="5">
        <v>74</v>
      </c>
      <c r="M45" s="5">
        <v>69</v>
      </c>
      <c r="N45" s="5">
        <v>42</v>
      </c>
      <c r="O45" s="5"/>
      <c r="P45" s="5"/>
      <c r="Q45" s="5"/>
      <c r="R45" s="4"/>
      <c r="S45" s="4"/>
      <c r="T45" s="4"/>
      <c r="U45" s="4"/>
      <c r="V45" s="4"/>
      <c r="W45" s="4"/>
      <c r="X45" s="4"/>
      <c r="Y45" s="4"/>
      <c r="Z45" s="4"/>
    </row>
    <row r="46" spans="1:26" x14ac:dyDescent="0.2">
      <c r="A46" s="3">
        <v>39</v>
      </c>
      <c r="B46" s="4" t="s">
        <v>82</v>
      </c>
      <c r="C46" s="4" t="s">
        <v>119</v>
      </c>
      <c r="D46" s="4" t="s">
        <v>94</v>
      </c>
      <c r="E46" s="4" t="s">
        <v>22</v>
      </c>
      <c r="F46" s="4" t="s">
        <v>12</v>
      </c>
      <c r="G46" s="4"/>
      <c r="H46" s="4">
        <f t="shared" si="0"/>
        <v>87</v>
      </c>
      <c r="I46" s="4"/>
      <c r="J46" s="4"/>
      <c r="K46" s="5"/>
      <c r="L46" s="5">
        <v>87</v>
      </c>
      <c r="M46" s="5"/>
      <c r="N46" s="5"/>
      <c r="O46" s="5"/>
      <c r="P46" s="5"/>
      <c r="Q46" s="5"/>
      <c r="R46" s="4"/>
      <c r="S46" s="4"/>
      <c r="T46" s="4"/>
      <c r="U46" s="4"/>
      <c r="V46" s="4"/>
      <c r="W46" s="4"/>
      <c r="X46" s="4"/>
      <c r="Y46" s="4"/>
      <c r="Z46" s="4"/>
    </row>
    <row r="47" spans="1:26" x14ac:dyDescent="0.2">
      <c r="A47" s="3">
        <v>40</v>
      </c>
      <c r="B47" s="4" t="s">
        <v>35</v>
      </c>
      <c r="C47" s="4" t="s">
        <v>118</v>
      </c>
      <c r="D47" s="4" t="s">
        <v>111</v>
      </c>
      <c r="E47" s="4" t="s">
        <v>22</v>
      </c>
      <c r="F47" s="4" t="s">
        <v>12</v>
      </c>
      <c r="G47" s="4"/>
      <c r="H47" s="4">
        <f t="shared" si="0"/>
        <v>89</v>
      </c>
      <c r="I47" s="4">
        <f>LARGE(L47:V47,2)</f>
        <v>89</v>
      </c>
      <c r="J47" s="4">
        <f>LARGE(L47:V47,3)</f>
        <v>79</v>
      </c>
      <c r="K47" s="5">
        <f>LARGE(L47:V47,1)+LARGE(L47:V47,2)+LARGE(L47:V47,3)</f>
        <v>257</v>
      </c>
      <c r="L47" s="5">
        <v>89</v>
      </c>
      <c r="M47" s="5">
        <v>89</v>
      </c>
      <c r="N47" s="5">
        <v>79</v>
      </c>
      <c r="O47" s="5"/>
      <c r="P47" s="5"/>
      <c r="Q47" s="5"/>
      <c r="R47" s="4"/>
      <c r="S47" s="4"/>
      <c r="T47" s="4"/>
      <c r="U47" s="4"/>
      <c r="V47" s="4"/>
      <c r="W47" s="4"/>
      <c r="X47" s="4"/>
      <c r="Y47" s="4"/>
      <c r="Z47" s="4"/>
    </row>
    <row r="48" spans="1:26" x14ac:dyDescent="0.2">
      <c r="A48" s="3">
        <v>41</v>
      </c>
      <c r="B48" s="4" t="s">
        <v>120</v>
      </c>
      <c r="C48" s="4" t="s">
        <v>121</v>
      </c>
      <c r="D48" s="4" t="s">
        <v>33</v>
      </c>
      <c r="E48" s="4" t="s">
        <v>22</v>
      </c>
      <c r="F48" s="4" t="s">
        <v>12</v>
      </c>
      <c r="G48" s="4" t="s">
        <v>351</v>
      </c>
      <c r="H48" s="4">
        <f t="shared" si="0"/>
        <v>81</v>
      </c>
      <c r="I48" s="4">
        <f>LARGE(L48:V48,2)</f>
        <v>80</v>
      </c>
      <c r="J48" s="4">
        <f>LARGE(L48:V48,3)</f>
        <v>77</v>
      </c>
      <c r="K48" s="5">
        <f>LARGE(L48:V48,1)+LARGE(L48:V48,2)+LARGE(L48:V48,3)</f>
        <v>238</v>
      </c>
      <c r="L48" s="5">
        <v>81</v>
      </c>
      <c r="M48" s="5">
        <v>80</v>
      </c>
      <c r="N48" s="5">
        <v>77</v>
      </c>
      <c r="O48" s="5"/>
      <c r="P48" s="5"/>
      <c r="Q48" s="5"/>
      <c r="R48" s="4"/>
      <c r="S48" s="4"/>
      <c r="T48" s="4"/>
      <c r="U48" s="4"/>
      <c r="V48" s="4"/>
      <c r="W48" s="4"/>
      <c r="X48" s="4"/>
      <c r="Y48" s="4"/>
      <c r="Z48" s="4"/>
    </row>
    <row r="49" spans="1:27" x14ac:dyDescent="0.2">
      <c r="A49" s="3">
        <v>42</v>
      </c>
      <c r="B49" s="4" t="s">
        <v>123</v>
      </c>
      <c r="C49" s="4" t="s">
        <v>121</v>
      </c>
      <c r="D49" s="4" t="s">
        <v>33</v>
      </c>
      <c r="E49" s="4" t="s">
        <v>38</v>
      </c>
      <c r="F49" s="4" t="s">
        <v>12</v>
      </c>
      <c r="G49" s="4"/>
      <c r="H49" s="4">
        <f t="shared" si="0"/>
        <v>86</v>
      </c>
      <c r="I49" s="4">
        <f>LARGE(L49:V49,2)</f>
        <v>84</v>
      </c>
      <c r="J49" s="4">
        <f>LARGE(L49:V49,3)</f>
        <v>84</v>
      </c>
      <c r="K49" s="5">
        <f>LARGE(L49:V49,1)+LARGE(L49:V49,2)+LARGE(L49:V49,3)</f>
        <v>254</v>
      </c>
      <c r="L49" s="5">
        <v>86</v>
      </c>
      <c r="M49" s="5">
        <v>84</v>
      </c>
      <c r="N49" s="5">
        <v>84</v>
      </c>
      <c r="O49" s="5"/>
      <c r="P49" s="5"/>
      <c r="Q49" s="5"/>
      <c r="R49" s="4"/>
      <c r="S49" s="4"/>
      <c r="T49" s="4"/>
      <c r="U49" s="4"/>
      <c r="V49" s="4"/>
      <c r="W49" s="4"/>
      <c r="X49" s="4"/>
      <c r="Y49" s="4"/>
      <c r="Z49" s="4"/>
      <c r="AA49" s="6" t="s">
        <v>352</v>
      </c>
    </row>
    <row r="50" spans="1:27" x14ac:dyDescent="0.2">
      <c r="A50" s="3">
        <v>43</v>
      </c>
      <c r="B50" s="4" t="s">
        <v>87</v>
      </c>
      <c r="C50" s="4" t="s">
        <v>251</v>
      </c>
      <c r="D50" s="4" t="s">
        <v>125</v>
      </c>
      <c r="E50" s="4" t="s">
        <v>59</v>
      </c>
      <c r="F50" s="4" t="s">
        <v>91</v>
      </c>
      <c r="G50" s="4"/>
      <c r="H50" s="4">
        <f t="shared" si="0"/>
        <v>93</v>
      </c>
      <c r="I50" s="4">
        <f>LARGE(L50:V50,2)</f>
        <v>88</v>
      </c>
      <c r="J50" s="4"/>
      <c r="K50" s="5"/>
      <c r="L50" s="5">
        <v>93</v>
      </c>
      <c r="M50" s="5">
        <v>88</v>
      </c>
      <c r="N50" s="5"/>
      <c r="O50" s="5"/>
      <c r="P50" s="5"/>
      <c r="Q50" s="5"/>
      <c r="R50" s="4"/>
      <c r="S50" s="4"/>
      <c r="T50" s="4"/>
      <c r="U50" s="4"/>
      <c r="V50" s="4"/>
      <c r="W50" s="4"/>
      <c r="X50" s="4"/>
      <c r="Y50" s="4"/>
      <c r="Z50" s="4"/>
    </row>
    <row r="51" spans="1:27" x14ac:dyDescent="0.2">
      <c r="A51" s="3">
        <v>44</v>
      </c>
      <c r="B51" s="4" t="s">
        <v>35</v>
      </c>
      <c r="C51" s="4" t="s">
        <v>40</v>
      </c>
      <c r="D51" s="4" t="s">
        <v>125</v>
      </c>
      <c r="E51" s="4" t="s">
        <v>59</v>
      </c>
      <c r="F51" s="4" t="s">
        <v>91</v>
      </c>
      <c r="G51" s="4"/>
      <c r="H51" s="4">
        <f t="shared" si="0"/>
        <v>95</v>
      </c>
      <c r="I51" s="4">
        <f>LARGE(L51:V51,2)</f>
        <v>95</v>
      </c>
      <c r="J51" s="4">
        <f>LARGE(L51:V51,3)</f>
        <v>94</v>
      </c>
      <c r="K51" s="5">
        <f>LARGE(L51:V51,1)+LARGE(L51:V51,2)+LARGE(L51:V51,3)</f>
        <v>284</v>
      </c>
      <c r="L51" s="5">
        <v>95</v>
      </c>
      <c r="M51" s="5">
        <v>95</v>
      </c>
      <c r="N51" s="5">
        <v>94</v>
      </c>
      <c r="O51" s="5"/>
      <c r="P51" s="5"/>
      <c r="Q51" s="5"/>
      <c r="R51" s="4"/>
      <c r="S51" s="4"/>
      <c r="T51" s="4"/>
      <c r="U51" s="4"/>
      <c r="V51" s="4"/>
      <c r="W51" s="4"/>
      <c r="X51" s="4"/>
      <c r="Y51" s="4"/>
      <c r="Z51" s="4"/>
    </row>
    <row r="52" spans="1:27" x14ac:dyDescent="0.2">
      <c r="A52" s="3">
        <v>45</v>
      </c>
      <c r="B52" s="4" t="s">
        <v>128</v>
      </c>
      <c r="C52" s="4" t="s">
        <v>86</v>
      </c>
      <c r="D52" s="4" t="s">
        <v>7</v>
      </c>
      <c r="E52" s="4" t="s">
        <v>58</v>
      </c>
      <c r="F52" s="4" t="s">
        <v>117</v>
      </c>
      <c r="G52" s="4"/>
      <c r="H52" s="4">
        <f t="shared" si="0"/>
        <v>76</v>
      </c>
      <c r="I52" s="4"/>
      <c r="J52" s="4"/>
      <c r="K52" s="5"/>
      <c r="L52" s="5">
        <v>76</v>
      </c>
      <c r="M52" s="5"/>
      <c r="N52" s="5"/>
      <c r="O52" s="5"/>
      <c r="P52" s="5"/>
      <c r="Q52" s="5"/>
      <c r="R52" s="4"/>
      <c r="S52" s="4"/>
      <c r="T52" s="4"/>
      <c r="U52" s="4"/>
      <c r="V52" s="4"/>
      <c r="W52" s="4"/>
      <c r="X52" s="4"/>
      <c r="Y52" s="4"/>
      <c r="Z52" s="4"/>
    </row>
    <row r="53" spans="1:27" x14ac:dyDescent="0.2">
      <c r="A53" s="3">
        <v>46</v>
      </c>
      <c r="B53" s="4" t="s">
        <v>129</v>
      </c>
      <c r="C53" s="4" t="s">
        <v>130</v>
      </c>
      <c r="D53" s="4" t="s">
        <v>7</v>
      </c>
      <c r="E53" s="4" t="s">
        <v>58</v>
      </c>
      <c r="F53" s="4" t="s">
        <v>117</v>
      </c>
      <c r="G53" s="4"/>
      <c r="H53" s="4">
        <f t="shared" si="0"/>
        <v>81</v>
      </c>
      <c r="I53" s="4"/>
      <c r="J53" s="4"/>
      <c r="K53" s="5"/>
      <c r="L53" s="5">
        <v>81</v>
      </c>
      <c r="M53" s="5"/>
      <c r="N53" s="5"/>
      <c r="O53" s="5"/>
      <c r="P53" s="5"/>
      <c r="Q53" s="5"/>
      <c r="R53" s="4"/>
      <c r="S53" s="4"/>
      <c r="T53" s="4"/>
      <c r="U53" s="4"/>
      <c r="V53" s="4"/>
      <c r="W53" s="4"/>
      <c r="X53" s="4"/>
      <c r="Y53" s="4"/>
      <c r="Z53" s="4"/>
    </row>
    <row r="54" spans="1:27" x14ac:dyDescent="0.2">
      <c r="A54" s="3">
        <v>47</v>
      </c>
      <c r="B54" s="4" t="s">
        <v>131</v>
      </c>
      <c r="C54" s="4" t="s">
        <v>132</v>
      </c>
      <c r="D54" s="4" t="s">
        <v>7</v>
      </c>
      <c r="E54" s="4" t="s">
        <v>58</v>
      </c>
      <c r="F54" s="4" t="s">
        <v>117</v>
      </c>
      <c r="G54" s="4"/>
      <c r="H54" s="4">
        <f t="shared" si="0"/>
        <v>80</v>
      </c>
      <c r="I54" s="4"/>
      <c r="J54" s="4"/>
      <c r="K54" s="5"/>
      <c r="L54" s="5">
        <v>80</v>
      </c>
      <c r="M54" s="5"/>
      <c r="N54" s="5"/>
      <c r="O54" s="5"/>
      <c r="P54" s="5"/>
      <c r="Q54" s="5"/>
      <c r="R54" s="4"/>
      <c r="S54" s="4"/>
      <c r="T54" s="4"/>
      <c r="U54" s="4"/>
      <c r="V54" s="4"/>
      <c r="W54" s="4"/>
      <c r="X54" s="4"/>
      <c r="Y54" s="4"/>
      <c r="Z54" s="4"/>
    </row>
    <row r="55" spans="1:27" x14ac:dyDescent="0.2">
      <c r="A55" s="3">
        <v>48</v>
      </c>
      <c r="B55" s="4" t="s">
        <v>133</v>
      </c>
      <c r="C55" s="4" t="s">
        <v>134</v>
      </c>
      <c r="D55" s="4" t="s">
        <v>7</v>
      </c>
      <c r="E55" s="4" t="s">
        <v>58</v>
      </c>
      <c r="F55" s="4" t="s">
        <v>117</v>
      </c>
      <c r="G55" s="4"/>
      <c r="H55" s="4">
        <f t="shared" si="0"/>
        <v>76</v>
      </c>
      <c r="I55" s="4"/>
      <c r="J55" s="4"/>
      <c r="K55" s="5"/>
      <c r="L55" s="5">
        <v>76</v>
      </c>
      <c r="M55" s="5"/>
      <c r="N55" s="5"/>
      <c r="O55" s="5"/>
      <c r="P55" s="5"/>
      <c r="Q55" s="5"/>
      <c r="R55" s="4"/>
      <c r="S55" s="4"/>
      <c r="T55" s="4"/>
      <c r="U55" s="4"/>
      <c r="V55" s="4"/>
      <c r="W55" s="4"/>
      <c r="X55" s="4"/>
      <c r="Y55" s="4"/>
      <c r="Z55" s="4"/>
    </row>
    <row r="56" spans="1:27" x14ac:dyDescent="0.2">
      <c r="A56" s="3">
        <v>49</v>
      </c>
      <c r="B56" s="4" t="s">
        <v>135</v>
      </c>
      <c r="C56" s="4" t="s">
        <v>132</v>
      </c>
      <c r="D56" s="4" t="s">
        <v>7</v>
      </c>
      <c r="E56" s="4" t="s">
        <v>58</v>
      </c>
      <c r="F56" s="4" t="s">
        <v>117</v>
      </c>
      <c r="G56" s="4"/>
      <c r="H56" s="4">
        <f t="shared" si="0"/>
        <v>61</v>
      </c>
      <c r="I56" s="4"/>
      <c r="J56" s="4"/>
      <c r="K56" s="5"/>
      <c r="L56" s="5">
        <v>61</v>
      </c>
      <c r="M56" s="5"/>
      <c r="N56" s="5"/>
      <c r="O56" s="5"/>
      <c r="P56" s="5"/>
      <c r="Q56" s="5"/>
      <c r="R56" s="4"/>
      <c r="S56" s="4"/>
      <c r="T56" s="4"/>
      <c r="U56" s="4"/>
      <c r="V56" s="4"/>
      <c r="W56" s="4"/>
      <c r="X56" s="4"/>
      <c r="Y56" s="4"/>
      <c r="Z56" s="4"/>
    </row>
    <row r="57" spans="1:27" x14ac:dyDescent="0.2">
      <c r="A57" s="3">
        <v>50</v>
      </c>
      <c r="B57" s="4" t="s">
        <v>122</v>
      </c>
      <c r="C57" s="4" t="s">
        <v>86</v>
      </c>
      <c r="D57" s="4" t="s">
        <v>7</v>
      </c>
      <c r="E57" s="4" t="s">
        <v>58</v>
      </c>
      <c r="F57" s="4" t="s">
        <v>117</v>
      </c>
      <c r="G57" s="4"/>
      <c r="H57" s="4">
        <f t="shared" si="0"/>
        <v>76</v>
      </c>
      <c r="I57" s="4"/>
      <c r="J57" s="4"/>
      <c r="K57" s="5"/>
      <c r="L57" s="5">
        <v>76</v>
      </c>
      <c r="M57" s="5"/>
      <c r="N57" s="5"/>
      <c r="O57" s="5"/>
      <c r="P57" s="5"/>
      <c r="Q57" s="5"/>
      <c r="R57" s="4"/>
      <c r="S57" s="4"/>
      <c r="T57" s="4"/>
      <c r="U57" s="4"/>
      <c r="V57" s="4"/>
      <c r="W57" s="4"/>
      <c r="X57" s="4"/>
      <c r="Y57" s="4"/>
      <c r="Z57" s="4"/>
    </row>
    <row r="58" spans="1:27" x14ac:dyDescent="0.2">
      <c r="A58" s="3">
        <v>51</v>
      </c>
      <c r="B58" s="4" t="s">
        <v>87</v>
      </c>
      <c r="C58" s="4" t="s">
        <v>136</v>
      </c>
      <c r="D58" s="4" t="s">
        <v>7</v>
      </c>
      <c r="E58" s="4" t="s">
        <v>58</v>
      </c>
      <c r="F58" s="4" t="s">
        <v>117</v>
      </c>
      <c r="G58" s="4"/>
      <c r="H58" s="4">
        <f t="shared" si="0"/>
        <v>72</v>
      </c>
      <c r="I58" s="4"/>
      <c r="J58" s="4"/>
      <c r="K58" s="5"/>
      <c r="L58" s="5">
        <v>72</v>
      </c>
      <c r="M58" s="5"/>
      <c r="N58" s="5"/>
      <c r="O58" s="5"/>
      <c r="P58" s="5"/>
      <c r="Q58" s="5"/>
      <c r="R58" s="4"/>
      <c r="S58" s="4"/>
      <c r="T58" s="4"/>
      <c r="U58" s="4"/>
      <c r="V58" s="4"/>
      <c r="W58" s="4"/>
      <c r="X58" s="4"/>
      <c r="Y58" s="4"/>
      <c r="Z58" s="4"/>
    </row>
    <row r="59" spans="1:27" x14ac:dyDescent="0.2">
      <c r="A59" s="3">
        <v>52</v>
      </c>
      <c r="B59" s="4" t="s">
        <v>137</v>
      </c>
      <c r="C59" s="4" t="s">
        <v>119</v>
      </c>
      <c r="D59" s="4" t="s">
        <v>7</v>
      </c>
      <c r="E59" s="4" t="s">
        <v>58</v>
      </c>
      <c r="F59" s="4" t="s">
        <v>117</v>
      </c>
      <c r="G59" s="4"/>
      <c r="H59" s="4">
        <f t="shared" si="0"/>
        <v>78</v>
      </c>
      <c r="I59" s="4"/>
      <c r="J59" s="4"/>
      <c r="K59" s="5"/>
      <c r="L59" s="5">
        <v>78</v>
      </c>
      <c r="M59" s="5"/>
      <c r="N59" s="5"/>
      <c r="O59" s="5"/>
      <c r="P59" s="5"/>
      <c r="Q59" s="5"/>
      <c r="R59" s="4"/>
      <c r="S59" s="4"/>
      <c r="T59" s="4"/>
      <c r="U59" s="4"/>
      <c r="V59" s="4"/>
      <c r="W59" s="4"/>
      <c r="X59" s="4"/>
      <c r="Y59" s="4"/>
      <c r="Z59" s="4"/>
    </row>
    <row r="60" spans="1:27" x14ac:dyDescent="0.2">
      <c r="A60" s="3">
        <v>53</v>
      </c>
      <c r="B60" s="4" t="s">
        <v>138</v>
      </c>
      <c r="C60" s="4" t="s">
        <v>139</v>
      </c>
      <c r="D60" s="4" t="s">
        <v>7</v>
      </c>
      <c r="E60" s="4" t="s">
        <v>58</v>
      </c>
      <c r="F60" s="4" t="s">
        <v>117</v>
      </c>
      <c r="G60" s="4"/>
      <c r="H60" s="4">
        <f t="shared" si="0"/>
        <v>75</v>
      </c>
      <c r="I60" s="4"/>
      <c r="J60" s="4"/>
      <c r="K60" s="5"/>
      <c r="L60" s="5">
        <v>75</v>
      </c>
      <c r="M60" s="5"/>
      <c r="N60" s="5"/>
      <c r="O60" s="5"/>
      <c r="P60" s="5"/>
      <c r="Q60" s="5"/>
      <c r="R60" s="4"/>
      <c r="S60" s="4"/>
      <c r="T60" s="4"/>
      <c r="U60" s="4"/>
      <c r="V60" s="4"/>
      <c r="W60" s="4"/>
      <c r="X60" s="4"/>
      <c r="Y60" s="4"/>
      <c r="Z60" s="4"/>
    </row>
    <row r="61" spans="1:27" x14ac:dyDescent="0.2">
      <c r="A61" s="3">
        <v>54</v>
      </c>
      <c r="B61" s="4" t="s">
        <v>140</v>
      </c>
      <c r="C61" s="4" t="s">
        <v>156</v>
      </c>
      <c r="D61" s="4" t="s">
        <v>7</v>
      </c>
      <c r="E61" s="4" t="s">
        <v>58</v>
      </c>
      <c r="F61" s="4" t="s">
        <v>117</v>
      </c>
      <c r="G61" s="4"/>
      <c r="H61" s="4">
        <f t="shared" si="0"/>
        <v>67</v>
      </c>
      <c r="I61" s="4"/>
      <c r="J61" s="4"/>
      <c r="K61" s="5"/>
      <c r="L61" s="5">
        <v>67</v>
      </c>
      <c r="M61" s="5"/>
      <c r="N61" s="5"/>
      <c r="O61" s="5"/>
      <c r="P61" s="5"/>
      <c r="Q61" s="5"/>
      <c r="R61" s="4"/>
      <c r="S61" s="4"/>
      <c r="T61" s="4"/>
      <c r="U61" s="4"/>
      <c r="V61" s="4"/>
      <c r="W61" s="4"/>
      <c r="X61" s="4"/>
      <c r="Y61" s="4"/>
      <c r="Z61" s="4"/>
    </row>
    <row r="62" spans="1:27" x14ac:dyDescent="0.2">
      <c r="A62" s="3">
        <v>55</v>
      </c>
      <c r="B62" s="4" t="s">
        <v>141</v>
      </c>
      <c r="C62" s="4" t="s">
        <v>134</v>
      </c>
      <c r="D62" s="4" t="s">
        <v>142</v>
      </c>
      <c r="E62" s="4" t="s">
        <v>58</v>
      </c>
      <c r="F62" s="4" t="s">
        <v>117</v>
      </c>
      <c r="G62" s="4"/>
      <c r="H62" s="4">
        <f t="shared" si="0"/>
        <v>88</v>
      </c>
      <c r="I62" s="4"/>
      <c r="J62" s="4"/>
      <c r="K62" s="5"/>
      <c r="L62" s="5">
        <v>88</v>
      </c>
      <c r="M62" s="5"/>
      <c r="N62" s="5"/>
      <c r="O62" s="5"/>
      <c r="P62" s="5"/>
      <c r="Q62" s="5"/>
      <c r="R62" s="4"/>
      <c r="S62" s="4"/>
      <c r="T62" s="4"/>
      <c r="U62" s="4"/>
      <c r="V62" s="4"/>
      <c r="W62" s="4"/>
      <c r="X62" s="4"/>
      <c r="Y62" s="4"/>
      <c r="Z62" s="4"/>
    </row>
    <row r="63" spans="1:27" x14ac:dyDescent="0.2">
      <c r="A63" s="3">
        <v>56</v>
      </c>
      <c r="B63" s="4" t="s">
        <v>100</v>
      </c>
      <c r="C63" s="4" t="s">
        <v>143</v>
      </c>
      <c r="D63" s="4" t="s">
        <v>144</v>
      </c>
      <c r="E63" s="4" t="s">
        <v>59</v>
      </c>
      <c r="F63" s="4" t="s">
        <v>12</v>
      </c>
      <c r="G63" s="4"/>
      <c r="H63" s="4">
        <f t="shared" si="0"/>
        <v>79</v>
      </c>
      <c r="I63" s="4">
        <f>LARGE(L63:V63,2)</f>
        <v>73</v>
      </c>
      <c r="J63" s="4">
        <f>LARGE(L63:V63,3)</f>
        <v>66</v>
      </c>
      <c r="K63" s="5">
        <f>LARGE(L63:V63,1)+LARGE(L63:V63,2)+LARGE(L63:V63,3)</f>
        <v>218</v>
      </c>
      <c r="L63" s="5">
        <v>79</v>
      </c>
      <c r="M63" s="5">
        <v>73</v>
      </c>
      <c r="N63" s="5">
        <v>66</v>
      </c>
      <c r="O63" s="5"/>
      <c r="P63" s="5"/>
      <c r="Q63" s="5"/>
      <c r="R63" s="4"/>
      <c r="S63" s="4"/>
      <c r="T63" s="4"/>
      <c r="U63" s="4"/>
      <c r="V63" s="4"/>
      <c r="W63" s="4"/>
      <c r="X63" s="4"/>
      <c r="Y63" s="4"/>
      <c r="Z63" s="4"/>
    </row>
    <row r="64" spans="1:27" x14ac:dyDescent="0.2">
      <c r="A64" s="3">
        <v>57</v>
      </c>
      <c r="B64" s="4" t="s">
        <v>6</v>
      </c>
      <c r="C64" s="4" t="s">
        <v>86</v>
      </c>
      <c r="D64" s="4" t="s">
        <v>7</v>
      </c>
      <c r="E64" s="4" t="s">
        <v>368</v>
      </c>
      <c r="F64" s="4" t="s">
        <v>12</v>
      </c>
      <c r="G64" s="4" t="s">
        <v>13</v>
      </c>
      <c r="H64" s="4">
        <f t="shared" si="0"/>
        <v>85</v>
      </c>
      <c r="I64" s="4">
        <f>LARGE(L64:V64,2)</f>
        <v>83</v>
      </c>
      <c r="J64" s="4">
        <f>LARGE(L64:V64,3)</f>
        <v>82</v>
      </c>
      <c r="K64" s="5">
        <f>LARGE(L64:V64,1)+LARGE(L64:V64,2)+LARGE(L64:V64,3)</f>
        <v>250</v>
      </c>
      <c r="L64" s="5">
        <v>83</v>
      </c>
      <c r="M64" s="5">
        <v>80</v>
      </c>
      <c r="N64" s="5">
        <v>79</v>
      </c>
      <c r="O64" s="5">
        <v>82</v>
      </c>
      <c r="P64" s="5">
        <v>85</v>
      </c>
      <c r="Q64" s="5"/>
      <c r="R64" s="4"/>
      <c r="S64" s="4"/>
      <c r="T64" s="4"/>
      <c r="U64" s="4"/>
      <c r="V64" s="4"/>
      <c r="W64" s="4">
        <v>50</v>
      </c>
      <c r="X64" s="4"/>
      <c r="Y64" s="4"/>
      <c r="Z64" s="4"/>
    </row>
    <row r="65" spans="1:26" x14ac:dyDescent="0.2">
      <c r="A65" s="3">
        <v>57</v>
      </c>
      <c r="B65" s="4" t="s">
        <v>6</v>
      </c>
      <c r="C65" s="4" t="s">
        <v>86</v>
      </c>
      <c r="D65" s="4" t="s">
        <v>7</v>
      </c>
      <c r="E65" s="4" t="s">
        <v>368</v>
      </c>
      <c r="F65" s="4" t="s">
        <v>117</v>
      </c>
      <c r="G65" s="4"/>
      <c r="H65" s="4">
        <f t="shared" si="0"/>
        <v>87</v>
      </c>
      <c r="I65" s="4">
        <f>LARGE(L65:V65,2)</f>
        <v>86</v>
      </c>
      <c r="J65" s="4">
        <f>LARGE(L65:V65,3)</f>
        <v>84</v>
      </c>
      <c r="K65" s="5">
        <f>LARGE(L65:V65,1)+LARGE(L65:V65,2)+LARGE(L65:V65,3)</f>
        <v>257</v>
      </c>
      <c r="L65" s="5">
        <v>86</v>
      </c>
      <c r="M65" s="5">
        <v>84</v>
      </c>
      <c r="N65" s="5">
        <v>82</v>
      </c>
      <c r="O65" s="5">
        <v>65</v>
      </c>
      <c r="P65" s="5">
        <v>77</v>
      </c>
      <c r="Q65" s="5">
        <v>87</v>
      </c>
      <c r="R65" s="4">
        <v>83</v>
      </c>
      <c r="S65" s="4"/>
      <c r="T65" s="4"/>
      <c r="U65" s="4"/>
      <c r="V65" s="4"/>
      <c r="W65" s="4"/>
      <c r="X65" s="4"/>
      <c r="Y65" s="4"/>
      <c r="Z65" s="4"/>
    </row>
    <row r="66" spans="1:26" x14ac:dyDescent="0.2">
      <c r="A66" s="3">
        <v>13</v>
      </c>
      <c r="B66" s="4" t="s">
        <v>66</v>
      </c>
      <c r="C66" s="4" t="s">
        <v>63</v>
      </c>
      <c r="D66" s="4" t="s">
        <v>2</v>
      </c>
      <c r="E66" s="4" t="s">
        <v>22</v>
      </c>
      <c r="F66" s="4" t="s">
        <v>67</v>
      </c>
      <c r="G66" s="4"/>
      <c r="H66" s="4">
        <f t="shared" ref="H66:H129" si="6">LARGE(L66:V66,1)</f>
        <v>70</v>
      </c>
      <c r="I66" s="4">
        <f>LARGE(L66:V66,2)</f>
        <v>63</v>
      </c>
      <c r="J66" s="4">
        <f>LARGE(L66:V66,3)</f>
        <v>56</v>
      </c>
      <c r="K66" s="5">
        <f>LARGE(L66:V66,1)+LARGE(L66:V66,2)+LARGE(L66:V66,3)</f>
        <v>189</v>
      </c>
      <c r="L66" s="5">
        <v>70</v>
      </c>
      <c r="M66" s="5">
        <v>63</v>
      </c>
      <c r="N66" s="5">
        <v>56</v>
      </c>
      <c r="O66" s="5"/>
      <c r="P66" s="5"/>
      <c r="Q66" s="5"/>
      <c r="R66" s="4"/>
      <c r="S66" s="4"/>
      <c r="T66" s="4"/>
      <c r="U66" s="4"/>
      <c r="V66" s="4"/>
      <c r="W66" s="4"/>
      <c r="X66" s="4"/>
      <c r="Y66" s="4"/>
      <c r="Z66" s="4"/>
    </row>
    <row r="67" spans="1:26" x14ac:dyDescent="0.2">
      <c r="A67" s="3">
        <v>58</v>
      </c>
      <c r="B67" s="4" t="s">
        <v>24</v>
      </c>
      <c r="C67" s="4" t="s">
        <v>86</v>
      </c>
      <c r="D67" s="4" t="s">
        <v>7</v>
      </c>
      <c r="E67" s="4" t="s">
        <v>22</v>
      </c>
      <c r="F67" s="4" t="s">
        <v>12</v>
      </c>
      <c r="G67" s="4" t="s">
        <v>153</v>
      </c>
      <c r="H67" s="4">
        <f t="shared" si="6"/>
        <v>74</v>
      </c>
      <c r="I67" s="4">
        <f>LARGE(L67:V67,2)</f>
        <v>74</v>
      </c>
      <c r="J67" s="4">
        <f>LARGE(L67:V67,3)</f>
        <v>73</v>
      </c>
      <c r="K67" s="5">
        <f>LARGE(L67:V67,1)+LARGE(L67:V67,2)+LARGE(L67:V67,3)</f>
        <v>221</v>
      </c>
      <c r="L67" s="5">
        <v>73</v>
      </c>
      <c r="M67" s="5">
        <v>74</v>
      </c>
      <c r="N67" s="5">
        <v>74</v>
      </c>
      <c r="O67" s="5"/>
      <c r="P67" s="5"/>
      <c r="Q67" s="5"/>
      <c r="R67" s="4"/>
      <c r="S67" s="4"/>
      <c r="T67" s="4"/>
      <c r="U67" s="4"/>
      <c r="V67" s="4"/>
      <c r="W67" s="4"/>
      <c r="X67" s="4"/>
      <c r="Y67" s="4"/>
      <c r="Z67" s="4"/>
    </row>
    <row r="68" spans="1:26" x14ac:dyDescent="0.2">
      <c r="A68" s="3">
        <v>59</v>
      </c>
      <c r="B68" s="4" t="s">
        <v>147</v>
      </c>
      <c r="C68" s="4" t="s">
        <v>148</v>
      </c>
      <c r="D68" s="4" t="s">
        <v>149</v>
      </c>
      <c r="E68" s="4" t="s">
        <v>59</v>
      </c>
      <c r="F68" s="4" t="s">
        <v>12</v>
      </c>
      <c r="G68" s="4" t="s">
        <v>153</v>
      </c>
      <c r="H68" s="4">
        <f t="shared" si="6"/>
        <v>71</v>
      </c>
      <c r="I68" s="4"/>
      <c r="J68" s="4"/>
      <c r="K68" s="5"/>
      <c r="L68" s="5">
        <v>71</v>
      </c>
      <c r="M68" s="5"/>
      <c r="N68" s="5"/>
      <c r="O68" s="5"/>
      <c r="P68" s="5"/>
      <c r="Q68" s="5"/>
      <c r="R68" s="4"/>
      <c r="S68" s="4"/>
      <c r="T68" s="4"/>
      <c r="U68" s="4"/>
      <c r="V68" s="4"/>
      <c r="W68" s="4"/>
      <c r="X68" s="4"/>
      <c r="Y68" s="4"/>
      <c r="Z68" s="4"/>
    </row>
    <row r="69" spans="1:26" x14ac:dyDescent="0.2">
      <c r="A69" s="3">
        <v>60</v>
      </c>
      <c r="B69" s="4" t="s">
        <v>48</v>
      </c>
      <c r="C69" s="4" t="s">
        <v>150</v>
      </c>
      <c r="D69" s="4" t="s">
        <v>149</v>
      </c>
      <c r="E69" s="4" t="s">
        <v>59</v>
      </c>
      <c r="F69" s="4" t="s">
        <v>12</v>
      </c>
      <c r="G69" s="4" t="s">
        <v>153</v>
      </c>
      <c r="H69" s="4">
        <f t="shared" si="6"/>
        <v>70</v>
      </c>
      <c r="I69" s="4"/>
      <c r="J69" s="4"/>
      <c r="K69" s="5"/>
      <c r="L69" s="5">
        <v>70</v>
      </c>
      <c r="M69" s="5"/>
      <c r="N69" s="5"/>
      <c r="O69" s="5"/>
      <c r="P69" s="5"/>
      <c r="Q69" s="5"/>
      <c r="R69" s="4"/>
      <c r="S69" s="4"/>
      <c r="T69" s="4"/>
      <c r="U69" s="4"/>
      <c r="V69" s="4"/>
      <c r="W69" s="4"/>
      <c r="X69" s="4"/>
      <c r="Y69" s="4"/>
      <c r="Z69" s="4"/>
    </row>
    <row r="70" spans="1:26" x14ac:dyDescent="0.2">
      <c r="A70" s="3">
        <v>61</v>
      </c>
      <c r="B70" s="4" t="s">
        <v>154</v>
      </c>
      <c r="C70" s="4" t="s">
        <v>118</v>
      </c>
      <c r="D70" s="4" t="s">
        <v>111</v>
      </c>
      <c r="E70" s="4" t="s">
        <v>22</v>
      </c>
      <c r="F70" s="4" t="s">
        <v>12</v>
      </c>
      <c r="G70" s="4" t="s">
        <v>170</v>
      </c>
      <c r="H70" s="4">
        <f t="shared" si="6"/>
        <v>92</v>
      </c>
      <c r="I70" s="4">
        <f>LARGE(L70:V70,2)</f>
        <v>88</v>
      </c>
      <c r="J70" s="4">
        <f>LARGE(L70:V70,3)</f>
        <v>86</v>
      </c>
      <c r="K70" s="5">
        <f>LARGE(L70:V70,1)+LARGE(L70:V70,2)+LARGE(L70:V70,3)</f>
        <v>266</v>
      </c>
      <c r="L70" s="5">
        <v>85</v>
      </c>
      <c r="M70" s="5">
        <v>78</v>
      </c>
      <c r="N70" s="5">
        <v>75</v>
      </c>
      <c r="O70" s="5">
        <v>86</v>
      </c>
      <c r="P70" s="5">
        <v>88</v>
      </c>
      <c r="Q70" s="5">
        <v>92</v>
      </c>
      <c r="R70" s="4">
        <v>84</v>
      </c>
      <c r="S70" s="4" t="s">
        <v>323</v>
      </c>
      <c r="T70" s="4"/>
      <c r="U70" s="4"/>
      <c r="V70" s="4"/>
      <c r="W70" s="4"/>
      <c r="X70" s="4"/>
      <c r="Y70" s="4"/>
      <c r="Z70" s="4"/>
    </row>
    <row r="71" spans="1:26" x14ac:dyDescent="0.2">
      <c r="A71" s="3">
        <v>62</v>
      </c>
      <c r="B71" s="4" t="s">
        <v>159</v>
      </c>
      <c r="C71" s="4" t="s">
        <v>160</v>
      </c>
      <c r="D71" s="4" t="s">
        <v>33</v>
      </c>
      <c r="E71" s="4" t="s">
        <v>42</v>
      </c>
      <c r="F71" s="4" t="s">
        <v>91</v>
      </c>
      <c r="G71" s="4" t="s">
        <v>170</v>
      </c>
      <c r="H71" s="4">
        <f t="shared" si="6"/>
        <v>96</v>
      </c>
      <c r="I71" s="4">
        <f>LARGE(L71:V71,2)</f>
        <v>94</v>
      </c>
      <c r="J71" s="4">
        <f>LARGE(L71:V71,3)</f>
        <v>94</v>
      </c>
      <c r="K71" s="5">
        <f>LARGE(L71:V71,1)+LARGE(L71:V71,2)+LARGE(L71:V71,3)</f>
        <v>284</v>
      </c>
      <c r="L71" s="5">
        <v>96</v>
      </c>
      <c r="M71" s="5">
        <v>94</v>
      </c>
      <c r="N71" s="5">
        <v>94</v>
      </c>
      <c r="O71" s="5">
        <v>89</v>
      </c>
      <c r="P71" s="5">
        <v>94</v>
      </c>
      <c r="Q71" s="5"/>
      <c r="R71" s="4" t="s">
        <v>337</v>
      </c>
      <c r="S71" s="4"/>
      <c r="T71" s="4"/>
      <c r="U71" s="4"/>
      <c r="V71" s="4"/>
      <c r="W71" s="4">
        <v>46</v>
      </c>
      <c r="X71" s="4"/>
      <c r="Y71" s="4"/>
      <c r="Z71" s="4"/>
    </row>
    <row r="72" spans="1:26" x14ac:dyDescent="0.2">
      <c r="A72" s="3">
        <v>63</v>
      </c>
      <c r="B72" s="4" t="s">
        <v>72</v>
      </c>
      <c r="C72" s="4" t="s">
        <v>198</v>
      </c>
      <c r="D72" s="4" t="s">
        <v>197</v>
      </c>
      <c r="E72" s="4" t="s">
        <v>22</v>
      </c>
      <c r="F72" s="4" t="s">
        <v>117</v>
      </c>
      <c r="G72" s="4"/>
      <c r="H72" s="4">
        <f t="shared" si="6"/>
        <v>91</v>
      </c>
      <c r="I72" s="4"/>
      <c r="J72" s="4"/>
      <c r="K72" s="5"/>
      <c r="L72" s="5">
        <v>91</v>
      </c>
      <c r="M72" s="5"/>
      <c r="N72" s="5"/>
      <c r="O72" s="5"/>
      <c r="P72" s="5"/>
      <c r="Q72" s="5"/>
      <c r="R72" s="4"/>
      <c r="S72" s="4"/>
      <c r="T72" s="4"/>
      <c r="U72" s="4"/>
      <c r="V72" s="4"/>
      <c r="W72" s="4"/>
      <c r="X72" s="4"/>
      <c r="Y72" s="4"/>
      <c r="Z72" s="4"/>
    </row>
    <row r="73" spans="1:26" x14ac:dyDescent="0.2">
      <c r="A73" s="3">
        <v>63</v>
      </c>
      <c r="B73" s="4" t="s">
        <v>72</v>
      </c>
      <c r="C73" s="4" t="s">
        <v>198</v>
      </c>
      <c r="D73" s="4" t="s">
        <v>197</v>
      </c>
      <c r="E73" s="4" t="s">
        <v>22</v>
      </c>
      <c r="F73" s="4" t="s">
        <v>67</v>
      </c>
      <c r="G73" s="4"/>
      <c r="H73" s="4">
        <f t="shared" si="6"/>
        <v>74</v>
      </c>
      <c r="I73" s="4"/>
      <c r="J73" s="4"/>
      <c r="K73" s="5"/>
      <c r="L73" s="5">
        <v>74</v>
      </c>
      <c r="M73" s="5"/>
      <c r="N73" s="5"/>
      <c r="O73" s="5"/>
      <c r="P73" s="5"/>
      <c r="Q73" s="5"/>
      <c r="R73" s="4"/>
      <c r="S73" s="4"/>
      <c r="T73" s="4"/>
      <c r="U73" s="4"/>
      <c r="V73" s="4"/>
      <c r="W73" s="4"/>
      <c r="X73" s="4"/>
      <c r="Y73" s="4"/>
      <c r="Z73" s="4"/>
    </row>
    <row r="74" spans="1:26" x14ac:dyDescent="0.2">
      <c r="A74" s="3">
        <v>63</v>
      </c>
      <c r="B74" s="4" t="s">
        <v>72</v>
      </c>
      <c r="C74" s="4" t="s">
        <v>198</v>
      </c>
      <c r="D74" s="4" t="s">
        <v>197</v>
      </c>
      <c r="E74" s="4" t="s">
        <v>22</v>
      </c>
      <c r="F74" s="4" t="s">
        <v>12</v>
      </c>
      <c r="G74" s="4"/>
      <c r="H74" s="4">
        <f t="shared" si="6"/>
        <v>82</v>
      </c>
      <c r="I74" s="4">
        <f>LARGE(L74:V74,2)</f>
        <v>80</v>
      </c>
      <c r="J74" s="4"/>
      <c r="K74" s="5"/>
      <c r="L74" s="5">
        <v>82</v>
      </c>
      <c r="M74" s="5">
        <v>80</v>
      </c>
      <c r="N74" s="5"/>
      <c r="O74" s="5"/>
      <c r="P74" s="5"/>
      <c r="Q74" s="5"/>
      <c r="R74" s="4"/>
      <c r="S74" s="4"/>
      <c r="T74" s="4"/>
      <c r="U74" s="4"/>
      <c r="V74" s="4"/>
      <c r="W74" s="4">
        <v>43</v>
      </c>
      <c r="X74" s="4"/>
      <c r="Y74" s="4"/>
      <c r="Z74" s="4"/>
    </row>
    <row r="75" spans="1:26" x14ac:dyDescent="0.2">
      <c r="A75" s="3">
        <v>64</v>
      </c>
      <c r="B75" s="4" t="s">
        <v>158</v>
      </c>
      <c r="C75" s="4" t="s">
        <v>163</v>
      </c>
      <c r="D75" s="4" t="s">
        <v>164</v>
      </c>
      <c r="E75" s="4" t="s">
        <v>38</v>
      </c>
      <c r="F75" s="4" t="s">
        <v>117</v>
      </c>
      <c r="G75" s="4" t="s">
        <v>167</v>
      </c>
      <c r="H75" s="4">
        <f t="shared" si="6"/>
        <v>88</v>
      </c>
      <c r="I75" s="4">
        <f>LARGE(L75:V75,2)</f>
        <v>86</v>
      </c>
      <c r="J75" s="4">
        <f>LARGE(L75:V75,3)</f>
        <v>82</v>
      </c>
      <c r="K75" s="5">
        <f>LARGE(L75:V75,1)+LARGE(L75:V75,2)+LARGE(L75:V75,3)</f>
        <v>256</v>
      </c>
      <c r="L75" s="5">
        <v>88</v>
      </c>
      <c r="M75" s="5">
        <v>86</v>
      </c>
      <c r="N75" s="5">
        <v>82</v>
      </c>
      <c r="O75" s="5"/>
      <c r="P75" s="5"/>
      <c r="Q75" s="5"/>
      <c r="R75" s="4"/>
      <c r="S75" s="4"/>
      <c r="T75" s="4"/>
      <c r="U75" s="4"/>
      <c r="V75" s="4"/>
      <c r="W75" s="4">
        <v>49</v>
      </c>
      <c r="X75" s="4"/>
      <c r="Y75" s="4"/>
      <c r="Z75" s="4"/>
    </row>
    <row r="76" spans="1:26" x14ac:dyDescent="0.2">
      <c r="A76" s="3">
        <v>65</v>
      </c>
      <c r="B76" s="4" t="s">
        <v>165</v>
      </c>
      <c r="C76" s="4" t="s">
        <v>166</v>
      </c>
      <c r="D76" s="4" t="s">
        <v>106</v>
      </c>
      <c r="E76" s="4" t="s">
        <v>22</v>
      </c>
      <c r="F76" s="4" t="s">
        <v>67</v>
      </c>
      <c r="G76" s="4"/>
      <c r="H76" s="4">
        <f t="shared" si="6"/>
        <v>46</v>
      </c>
      <c r="I76" s="4"/>
      <c r="J76" s="4"/>
      <c r="K76" s="5"/>
      <c r="L76" s="5">
        <v>46</v>
      </c>
      <c r="M76" s="5"/>
      <c r="N76" s="5"/>
      <c r="O76" s="5"/>
      <c r="P76" s="5"/>
      <c r="Q76" s="5"/>
      <c r="R76" s="4"/>
      <c r="S76" s="4"/>
      <c r="T76" s="4"/>
      <c r="U76" s="4"/>
      <c r="V76" s="4"/>
      <c r="W76" s="4"/>
      <c r="X76" s="4"/>
      <c r="Y76" s="4"/>
      <c r="Z76" s="4"/>
    </row>
    <row r="77" spans="1:26" x14ac:dyDescent="0.2">
      <c r="A77" s="3">
        <v>65</v>
      </c>
      <c r="B77" s="4" t="s">
        <v>165</v>
      </c>
      <c r="C77" s="4" t="s">
        <v>166</v>
      </c>
      <c r="D77" s="4" t="s">
        <v>106</v>
      </c>
      <c r="E77" s="4" t="s">
        <v>22</v>
      </c>
      <c r="F77" s="4" t="s">
        <v>117</v>
      </c>
      <c r="G77" s="4"/>
      <c r="H77" s="4">
        <f t="shared" si="6"/>
        <v>60</v>
      </c>
      <c r="I77" s="4"/>
      <c r="J77" s="4"/>
      <c r="K77" s="5"/>
      <c r="L77" s="5">
        <v>60</v>
      </c>
      <c r="M77" s="5"/>
      <c r="N77" s="5"/>
      <c r="O77" s="5"/>
      <c r="P77" s="5"/>
      <c r="Q77" s="5"/>
      <c r="R77" s="4"/>
      <c r="S77" s="4"/>
      <c r="T77" s="4"/>
      <c r="U77" s="4"/>
      <c r="V77" s="4"/>
      <c r="W77" s="4"/>
      <c r="X77" s="4"/>
      <c r="Y77" s="4"/>
      <c r="Z77" s="4"/>
    </row>
    <row r="78" spans="1:26" x14ac:dyDescent="0.2">
      <c r="A78" s="3">
        <v>65</v>
      </c>
      <c r="B78" s="4" t="s">
        <v>165</v>
      </c>
      <c r="C78" s="4" t="s">
        <v>166</v>
      </c>
      <c r="D78" s="4" t="s">
        <v>106</v>
      </c>
      <c r="E78" s="4" t="s">
        <v>22</v>
      </c>
      <c r="F78" s="4" t="s">
        <v>12</v>
      </c>
      <c r="G78" s="4"/>
      <c r="H78" s="4">
        <f t="shared" si="6"/>
        <v>83</v>
      </c>
      <c r="I78" s="4">
        <f t="shared" ref="I78:I86" si="7">LARGE(L78:V78,2)</f>
        <v>82</v>
      </c>
      <c r="J78" s="4">
        <f t="shared" ref="J78:J85" si="8">LARGE(L78:V78,3)</f>
        <v>81</v>
      </c>
      <c r="K78" s="5">
        <f t="shared" ref="K78:K85" si="9">LARGE(L78:V78,1)+LARGE(L78:V78,2)+LARGE(L78:V78,3)</f>
        <v>246</v>
      </c>
      <c r="L78" s="5">
        <v>81</v>
      </c>
      <c r="M78" s="5">
        <v>83</v>
      </c>
      <c r="N78" s="5">
        <v>66</v>
      </c>
      <c r="O78" s="5">
        <v>61</v>
      </c>
      <c r="P78" s="5">
        <v>82</v>
      </c>
      <c r="Q78" s="5">
        <v>81</v>
      </c>
      <c r="R78" s="5">
        <v>74</v>
      </c>
      <c r="S78" s="5"/>
      <c r="T78" s="5"/>
      <c r="U78" s="5"/>
      <c r="V78" s="5"/>
      <c r="W78" s="5">
        <v>26</v>
      </c>
      <c r="X78" s="5"/>
      <c r="Y78" s="5"/>
      <c r="Z78" s="5"/>
    </row>
    <row r="79" spans="1:26" x14ac:dyDescent="0.2">
      <c r="A79" s="3">
        <v>66</v>
      </c>
      <c r="B79" s="4" t="s">
        <v>172</v>
      </c>
      <c r="C79" s="4" t="s">
        <v>173</v>
      </c>
      <c r="D79" s="4" t="s">
        <v>201</v>
      </c>
      <c r="E79" s="4" t="s">
        <v>59</v>
      </c>
      <c r="F79" s="4" t="s">
        <v>91</v>
      </c>
      <c r="G79" s="4"/>
      <c r="H79" s="4">
        <f t="shared" si="6"/>
        <v>92</v>
      </c>
      <c r="I79" s="4">
        <f t="shared" si="7"/>
        <v>91</v>
      </c>
      <c r="J79" s="4">
        <f t="shared" si="8"/>
        <v>90</v>
      </c>
      <c r="K79" s="5">
        <f t="shared" si="9"/>
        <v>273</v>
      </c>
      <c r="L79" s="5">
        <v>88</v>
      </c>
      <c r="M79" s="5">
        <v>91</v>
      </c>
      <c r="N79" s="5">
        <v>90</v>
      </c>
      <c r="O79" s="5">
        <v>84</v>
      </c>
      <c r="P79" s="5">
        <v>89</v>
      </c>
      <c r="Q79" s="5">
        <v>92</v>
      </c>
      <c r="R79" s="4"/>
      <c r="S79" s="4"/>
      <c r="T79" s="4"/>
      <c r="U79" s="4"/>
      <c r="V79" s="4"/>
      <c r="W79" s="4">
        <v>48</v>
      </c>
      <c r="X79" s="4"/>
      <c r="Y79" s="4"/>
      <c r="Z79" s="4"/>
    </row>
    <row r="80" spans="1:26" x14ac:dyDescent="0.2">
      <c r="A80" s="3">
        <v>67</v>
      </c>
      <c r="B80" s="4" t="s">
        <v>174</v>
      </c>
      <c r="C80" s="4" t="s">
        <v>175</v>
      </c>
      <c r="D80" s="4" t="s">
        <v>201</v>
      </c>
      <c r="E80" s="4" t="s">
        <v>59</v>
      </c>
      <c r="F80" s="4" t="s">
        <v>91</v>
      </c>
      <c r="G80" s="4"/>
      <c r="H80" s="4">
        <f t="shared" si="6"/>
        <v>95</v>
      </c>
      <c r="I80" s="4">
        <f t="shared" si="7"/>
        <v>93</v>
      </c>
      <c r="J80" s="4">
        <f t="shared" si="8"/>
        <v>93</v>
      </c>
      <c r="K80" s="5">
        <f t="shared" si="9"/>
        <v>281</v>
      </c>
      <c r="L80" s="5">
        <v>92</v>
      </c>
      <c r="M80" s="5">
        <v>93</v>
      </c>
      <c r="N80" s="5">
        <v>95</v>
      </c>
      <c r="O80" s="5">
        <v>93</v>
      </c>
      <c r="P80" s="5"/>
      <c r="Q80" s="5"/>
      <c r="R80" s="4"/>
      <c r="S80" s="4"/>
      <c r="T80" s="4"/>
      <c r="U80" s="4"/>
      <c r="V80" s="4"/>
      <c r="W80" s="4">
        <v>48</v>
      </c>
      <c r="X80" s="4"/>
      <c r="Y80" s="4"/>
      <c r="Z80" s="4"/>
    </row>
    <row r="81" spans="1:26" x14ac:dyDescent="0.2">
      <c r="A81" s="3">
        <v>68</v>
      </c>
      <c r="B81" s="4" t="s">
        <v>87</v>
      </c>
      <c r="C81" s="4" t="s">
        <v>176</v>
      </c>
      <c r="D81" s="4" t="s">
        <v>201</v>
      </c>
      <c r="E81" s="4" t="s">
        <v>59</v>
      </c>
      <c r="F81" s="4" t="s">
        <v>91</v>
      </c>
      <c r="G81" s="4" t="s">
        <v>151</v>
      </c>
      <c r="H81" s="4">
        <f t="shared" si="6"/>
        <v>92</v>
      </c>
      <c r="I81" s="4">
        <f t="shared" si="7"/>
        <v>91</v>
      </c>
      <c r="J81" s="4">
        <f t="shared" si="8"/>
        <v>87</v>
      </c>
      <c r="K81" s="5">
        <f t="shared" si="9"/>
        <v>270</v>
      </c>
      <c r="L81" s="5">
        <v>87</v>
      </c>
      <c r="M81" s="5">
        <v>91</v>
      </c>
      <c r="N81" s="5">
        <v>82</v>
      </c>
      <c r="O81" s="5">
        <v>92</v>
      </c>
      <c r="P81" s="5"/>
      <c r="Q81" s="5"/>
      <c r="R81" s="4"/>
      <c r="S81" s="4"/>
      <c r="T81" s="4"/>
      <c r="U81" s="4"/>
      <c r="V81" s="4"/>
      <c r="W81" s="4"/>
      <c r="X81" s="4"/>
      <c r="Y81" s="4"/>
      <c r="Z81" s="4"/>
    </row>
    <row r="82" spans="1:26" x14ac:dyDescent="0.2">
      <c r="A82" s="3">
        <v>69</v>
      </c>
      <c r="B82" s="4" t="s">
        <v>177</v>
      </c>
      <c r="C82" s="4" t="s">
        <v>178</v>
      </c>
      <c r="D82" s="4" t="s">
        <v>79</v>
      </c>
      <c r="E82" s="4" t="s">
        <v>22</v>
      </c>
      <c r="F82" s="4" t="s">
        <v>12</v>
      </c>
      <c r="G82" s="4"/>
      <c r="H82" s="4">
        <f t="shared" si="6"/>
        <v>81</v>
      </c>
      <c r="I82" s="4">
        <f t="shared" si="7"/>
        <v>71</v>
      </c>
      <c r="J82" s="4">
        <f t="shared" si="8"/>
        <v>71</v>
      </c>
      <c r="K82" s="5">
        <f t="shared" si="9"/>
        <v>223</v>
      </c>
      <c r="L82" s="5">
        <v>81</v>
      </c>
      <c r="M82" s="5">
        <v>71</v>
      </c>
      <c r="N82" s="5">
        <v>71</v>
      </c>
      <c r="O82" s="5">
        <v>66</v>
      </c>
      <c r="P82" s="5">
        <v>48</v>
      </c>
      <c r="Q82" s="5"/>
      <c r="R82" s="4"/>
      <c r="S82" s="4"/>
      <c r="T82" s="4"/>
      <c r="U82" s="4"/>
      <c r="V82" s="4"/>
      <c r="W82" s="4">
        <v>47</v>
      </c>
      <c r="X82" s="4"/>
      <c r="Y82" s="4"/>
      <c r="Z82" s="4"/>
    </row>
    <row r="83" spans="1:26" x14ac:dyDescent="0.2">
      <c r="A83" s="3">
        <v>70</v>
      </c>
      <c r="B83" s="4" t="s">
        <v>97</v>
      </c>
      <c r="C83" s="4" t="s">
        <v>179</v>
      </c>
      <c r="D83" s="4" t="s">
        <v>182</v>
      </c>
      <c r="E83" s="4" t="s">
        <v>25</v>
      </c>
      <c r="F83" s="4" t="s">
        <v>117</v>
      </c>
      <c r="G83" s="4"/>
      <c r="H83" s="4">
        <f t="shared" si="6"/>
        <v>72</v>
      </c>
      <c r="I83" s="4">
        <f t="shared" si="7"/>
        <v>62</v>
      </c>
      <c r="J83" s="4">
        <f t="shared" si="8"/>
        <v>57</v>
      </c>
      <c r="K83" s="5">
        <f t="shared" si="9"/>
        <v>191</v>
      </c>
      <c r="L83" s="5">
        <v>72</v>
      </c>
      <c r="M83" s="5">
        <v>62</v>
      </c>
      <c r="N83" s="5">
        <v>57</v>
      </c>
      <c r="O83" s="5"/>
      <c r="P83" s="5"/>
      <c r="Q83" s="5"/>
      <c r="R83" s="4"/>
      <c r="S83" s="4"/>
      <c r="T83" s="4"/>
      <c r="U83" s="4"/>
      <c r="V83" s="4"/>
      <c r="W83" s="4">
        <v>31</v>
      </c>
      <c r="X83" s="4"/>
      <c r="Y83" s="4"/>
      <c r="Z83" s="4"/>
    </row>
    <row r="84" spans="1:26" x14ac:dyDescent="0.2">
      <c r="A84" s="3">
        <v>71</v>
      </c>
      <c r="B84" s="4" t="s">
        <v>180</v>
      </c>
      <c r="C84" s="4" t="s">
        <v>181</v>
      </c>
      <c r="D84" s="4" t="s">
        <v>182</v>
      </c>
      <c r="E84" s="4" t="s">
        <v>25</v>
      </c>
      <c r="F84" s="4" t="s">
        <v>117</v>
      </c>
      <c r="G84" s="4"/>
      <c r="H84" s="4">
        <f t="shared" si="6"/>
        <v>71</v>
      </c>
      <c r="I84" s="4">
        <f t="shared" si="7"/>
        <v>54</v>
      </c>
      <c r="J84" s="4">
        <f t="shared" si="8"/>
        <v>52</v>
      </c>
      <c r="K84" s="5">
        <f t="shared" si="9"/>
        <v>177</v>
      </c>
      <c r="L84" s="5">
        <v>71</v>
      </c>
      <c r="M84" s="5">
        <v>52</v>
      </c>
      <c r="N84" s="5">
        <v>54</v>
      </c>
      <c r="O84" s="5"/>
      <c r="P84" s="5"/>
      <c r="Q84" s="5"/>
      <c r="R84" s="4"/>
      <c r="S84" s="4"/>
      <c r="T84" s="4"/>
      <c r="U84" s="4"/>
      <c r="V84" s="4"/>
      <c r="W84" s="4">
        <v>28</v>
      </c>
      <c r="X84" s="4"/>
      <c r="Y84" s="4"/>
      <c r="Z84" s="4"/>
    </row>
    <row r="85" spans="1:26" x14ac:dyDescent="0.2">
      <c r="A85" s="3">
        <v>72</v>
      </c>
      <c r="B85" s="4" t="s">
        <v>39</v>
      </c>
      <c r="C85" s="4" t="s">
        <v>183</v>
      </c>
      <c r="D85" s="4" t="s">
        <v>182</v>
      </c>
      <c r="E85" s="4" t="s">
        <v>25</v>
      </c>
      <c r="F85" s="4" t="s">
        <v>117</v>
      </c>
      <c r="G85" s="4"/>
      <c r="H85" s="4">
        <f t="shared" si="6"/>
        <v>72</v>
      </c>
      <c r="I85" s="4">
        <f t="shared" si="7"/>
        <v>71</v>
      </c>
      <c r="J85" s="4">
        <f t="shared" si="8"/>
        <v>70</v>
      </c>
      <c r="K85" s="5">
        <f t="shared" si="9"/>
        <v>213</v>
      </c>
      <c r="L85" s="5">
        <v>72</v>
      </c>
      <c r="M85" s="5">
        <v>70</v>
      </c>
      <c r="N85" s="5">
        <v>71</v>
      </c>
      <c r="O85" s="5"/>
      <c r="P85" s="5"/>
      <c r="Q85" s="5"/>
      <c r="R85" s="4"/>
      <c r="S85" s="4"/>
      <c r="T85" s="4"/>
      <c r="U85" s="4"/>
      <c r="V85" s="4"/>
      <c r="W85" s="4">
        <v>46</v>
      </c>
      <c r="X85" s="4"/>
      <c r="Y85" s="4"/>
      <c r="Z85" s="4"/>
    </row>
    <row r="86" spans="1:26" x14ac:dyDescent="0.2">
      <c r="A86" s="3">
        <v>73</v>
      </c>
      <c r="B86" s="4" t="s">
        <v>184</v>
      </c>
      <c r="C86" s="4" t="s">
        <v>185</v>
      </c>
      <c r="D86" s="4" t="s">
        <v>182</v>
      </c>
      <c r="E86" s="4" t="s">
        <v>22</v>
      </c>
      <c r="F86" s="4" t="s">
        <v>12</v>
      </c>
      <c r="G86" s="4"/>
      <c r="H86" s="4">
        <f t="shared" si="6"/>
        <v>76</v>
      </c>
      <c r="I86" s="4">
        <f t="shared" si="7"/>
        <v>38</v>
      </c>
      <c r="J86" s="4"/>
      <c r="K86" s="5"/>
      <c r="L86" s="5">
        <v>76</v>
      </c>
      <c r="M86" s="5">
        <v>38</v>
      </c>
      <c r="N86" s="5"/>
      <c r="O86" s="5"/>
      <c r="P86" s="5"/>
      <c r="Q86" s="5"/>
      <c r="R86" s="4"/>
      <c r="S86" s="4"/>
      <c r="T86" s="4"/>
      <c r="U86" s="4"/>
      <c r="V86" s="4"/>
      <c r="W86" s="4"/>
      <c r="X86" s="4"/>
      <c r="Y86" s="4"/>
      <c r="Z86" s="4"/>
    </row>
    <row r="87" spans="1:26" x14ac:dyDescent="0.2">
      <c r="A87" s="3">
        <v>74</v>
      </c>
      <c r="B87" s="4" t="s">
        <v>187</v>
      </c>
      <c r="C87" s="4" t="s">
        <v>188</v>
      </c>
      <c r="D87" s="4" t="s">
        <v>106</v>
      </c>
      <c r="E87" s="4" t="s">
        <v>22</v>
      </c>
      <c r="F87" s="4" t="s">
        <v>12</v>
      </c>
      <c r="G87" s="4"/>
      <c r="H87" s="4">
        <f t="shared" si="6"/>
        <v>59</v>
      </c>
      <c r="I87" s="4"/>
      <c r="J87" s="4"/>
      <c r="K87" s="5"/>
      <c r="L87" s="5">
        <v>59</v>
      </c>
      <c r="M87" s="5"/>
      <c r="N87" s="5"/>
      <c r="O87" s="5"/>
      <c r="P87" s="5"/>
      <c r="Q87" s="5"/>
      <c r="R87" s="4"/>
      <c r="S87" s="4"/>
      <c r="T87" s="4"/>
      <c r="U87" s="4"/>
      <c r="V87" s="4"/>
      <c r="W87" s="4">
        <v>39</v>
      </c>
      <c r="X87" s="4"/>
      <c r="Y87" s="4"/>
      <c r="Z87" s="4"/>
    </row>
    <row r="88" spans="1:26" x14ac:dyDescent="0.2">
      <c r="A88" s="3">
        <v>75</v>
      </c>
      <c r="B88" s="4" t="s">
        <v>76</v>
      </c>
      <c r="C88" s="4" t="s">
        <v>189</v>
      </c>
      <c r="D88" s="4" t="s">
        <v>182</v>
      </c>
      <c r="E88" s="4" t="s">
        <v>25</v>
      </c>
      <c r="F88" s="4" t="s">
        <v>117</v>
      </c>
      <c r="G88" s="4"/>
      <c r="H88" s="4">
        <f t="shared" si="6"/>
        <v>79</v>
      </c>
      <c r="I88" s="4">
        <f>LARGE(L88:V88,2)</f>
        <v>76</v>
      </c>
      <c r="J88" s="4">
        <f>LARGE(L88:V88,3)</f>
        <v>68</v>
      </c>
      <c r="K88" s="5">
        <f>LARGE(L88:V88,1)+LARGE(L88:V88,2)+LARGE(L88:V88,3)</f>
        <v>223</v>
      </c>
      <c r="L88" s="5">
        <v>68</v>
      </c>
      <c r="M88" s="5">
        <v>79</v>
      </c>
      <c r="N88" s="5">
        <v>76</v>
      </c>
      <c r="O88" s="5"/>
      <c r="P88" s="5"/>
      <c r="Q88" s="5"/>
      <c r="R88" s="4"/>
      <c r="S88" s="4"/>
      <c r="T88" s="4"/>
      <c r="U88" s="4"/>
      <c r="V88" s="4"/>
      <c r="W88" s="4">
        <v>35</v>
      </c>
      <c r="X88" s="4"/>
      <c r="Y88" s="4"/>
      <c r="Z88" s="4"/>
    </row>
    <row r="89" spans="1:26" x14ac:dyDescent="0.2">
      <c r="A89" s="3">
        <v>76</v>
      </c>
      <c r="B89" s="4" t="s">
        <v>190</v>
      </c>
      <c r="C89" s="4" t="s">
        <v>23</v>
      </c>
      <c r="D89" s="4" t="s">
        <v>182</v>
      </c>
      <c r="E89" s="4" t="s">
        <v>25</v>
      </c>
      <c r="F89" s="4" t="s">
        <v>117</v>
      </c>
      <c r="G89" s="4"/>
      <c r="H89" s="4">
        <f t="shared" si="6"/>
        <v>67</v>
      </c>
      <c r="I89" s="4">
        <f>LARGE(L89:V89,2)</f>
        <v>64</v>
      </c>
      <c r="J89" s="4">
        <f>LARGE(L89:V89,3)</f>
        <v>64</v>
      </c>
      <c r="K89" s="5">
        <f>LARGE(L89:V89,1)+LARGE(L89:V89,2)+LARGE(L89:V89,3)</f>
        <v>195</v>
      </c>
      <c r="L89" s="5">
        <v>64</v>
      </c>
      <c r="M89" s="5">
        <v>67</v>
      </c>
      <c r="N89" s="5">
        <v>64</v>
      </c>
      <c r="O89" s="5"/>
      <c r="P89" s="5"/>
      <c r="Q89" s="5"/>
      <c r="R89" s="5"/>
      <c r="S89" s="5"/>
      <c r="T89" s="5"/>
      <c r="U89" s="5"/>
      <c r="V89" s="5"/>
      <c r="W89" s="5">
        <v>37</v>
      </c>
      <c r="X89" s="5"/>
      <c r="Y89" s="5"/>
      <c r="Z89" s="5"/>
    </row>
    <row r="90" spans="1:26" x14ac:dyDescent="0.2">
      <c r="A90" s="3">
        <v>77</v>
      </c>
      <c r="B90" s="4" t="s">
        <v>70</v>
      </c>
      <c r="C90" s="4" t="s">
        <v>185</v>
      </c>
      <c r="D90" s="4" t="s">
        <v>182</v>
      </c>
      <c r="E90" s="4" t="s">
        <v>38</v>
      </c>
      <c r="F90" s="4" t="s">
        <v>12</v>
      </c>
      <c r="G90" s="4"/>
      <c r="H90" s="4">
        <f t="shared" si="6"/>
        <v>63</v>
      </c>
      <c r="I90" s="4"/>
      <c r="J90" s="4"/>
      <c r="K90" s="5"/>
      <c r="L90" s="5">
        <v>63</v>
      </c>
      <c r="M90" s="5"/>
      <c r="N90" s="5"/>
      <c r="O90" s="5"/>
      <c r="P90" s="5"/>
      <c r="Q90" s="5"/>
      <c r="R90" s="4"/>
      <c r="S90" s="4"/>
      <c r="T90" s="4"/>
      <c r="U90" s="4"/>
      <c r="V90" s="4"/>
      <c r="W90" s="4"/>
      <c r="X90" s="4"/>
      <c r="Y90" s="4"/>
      <c r="Z90" s="4"/>
    </row>
    <row r="91" spans="1:26" x14ac:dyDescent="0.2">
      <c r="A91" s="3">
        <v>78</v>
      </c>
      <c r="B91" s="4" t="s">
        <v>192</v>
      </c>
      <c r="C91" s="4" t="s">
        <v>193</v>
      </c>
      <c r="D91" s="4" t="s">
        <v>33</v>
      </c>
      <c r="E91" s="4" t="s">
        <v>22</v>
      </c>
      <c r="F91" s="4" t="s">
        <v>12</v>
      </c>
      <c r="G91" s="4"/>
      <c r="H91" s="4">
        <f t="shared" si="6"/>
        <v>82</v>
      </c>
      <c r="I91" s="4">
        <f>LARGE(L91:V91,2)</f>
        <v>76</v>
      </c>
      <c r="J91" s="4">
        <f>LARGE(L91:V91,3)</f>
        <v>75</v>
      </c>
      <c r="K91" s="5">
        <f>LARGE(L91:V91,1)+LARGE(L91:V91,2)+LARGE(L91:V91,3)</f>
        <v>233</v>
      </c>
      <c r="L91" s="5">
        <v>82</v>
      </c>
      <c r="M91" s="5">
        <v>76</v>
      </c>
      <c r="N91" s="5">
        <v>75</v>
      </c>
      <c r="O91" s="5"/>
      <c r="P91" s="5"/>
      <c r="Q91" s="5"/>
      <c r="R91" s="4"/>
      <c r="S91" s="4"/>
      <c r="T91" s="4"/>
      <c r="U91" s="4"/>
      <c r="V91" s="4"/>
      <c r="W91" s="4">
        <v>42</v>
      </c>
      <c r="X91" s="4"/>
      <c r="Y91" s="4"/>
      <c r="Z91" s="4"/>
    </row>
    <row r="92" spans="1:26" x14ac:dyDescent="0.2">
      <c r="A92" s="3">
        <v>79</v>
      </c>
      <c r="B92" s="4" t="s">
        <v>158</v>
      </c>
      <c r="C92" s="4" t="s">
        <v>194</v>
      </c>
      <c r="D92" s="4" t="s">
        <v>33</v>
      </c>
      <c r="E92" s="4" t="s">
        <v>22</v>
      </c>
      <c r="F92" s="4" t="s">
        <v>12</v>
      </c>
      <c r="G92" s="4"/>
      <c r="H92" s="4">
        <f t="shared" si="6"/>
        <v>80</v>
      </c>
      <c r="I92" s="4">
        <f>LARGE(L92:V92,2)</f>
        <v>75</v>
      </c>
      <c r="J92" s="4">
        <f>LARGE(L92:V92,3)</f>
        <v>64</v>
      </c>
      <c r="K92" s="5">
        <f>LARGE(L92:V92,1)+LARGE(L92:V92,2)+LARGE(L92:V92,3)</f>
        <v>219</v>
      </c>
      <c r="L92" s="5">
        <v>64</v>
      </c>
      <c r="M92" s="5">
        <v>75</v>
      </c>
      <c r="N92" s="5">
        <v>80</v>
      </c>
      <c r="O92" s="5"/>
      <c r="P92" s="5"/>
      <c r="Q92" s="5"/>
      <c r="R92" s="4"/>
      <c r="S92" s="4"/>
      <c r="T92" s="4"/>
      <c r="U92" s="4"/>
      <c r="V92" s="4"/>
      <c r="W92" s="4">
        <v>43</v>
      </c>
      <c r="X92" s="4"/>
      <c r="Y92" s="4"/>
      <c r="Z92" s="4"/>
    </row>
    <row r="93" spans="1:26" x14ac:dyDescent="0.2">
      <c r="A93" s="3">
        <v>80</v>
      </c>
      <c r="B93" s="4" t="s">
        <v>195</v>
      </c>
      <c r="C93" s="4" t="s">
        <v>196</v>
      </c>
      <c r="D93" s="4" t="s">
        <v>197</v>
      </c>
      <c r="E93" s="4" t="s">
        <v>22</v>
      </c>
      <c r="F93" s="4" t="s">
        <v>67</v>
      </c>
      <c r="G93" s="4"/>
      <c r="H93" s="4">
        <f t="shared" si="6"/>
        <v>65</v>
      </c>
      <c r="I93" s="4"/>
      <c r="J93" s="4"/>
      <c r="K93" s="5"/>
      <c r="L93" s="5">
        <v>65</v>
      </c>
      <c r="M93" s="5"/>
      <c r="N93" s="5"/>
      <c r="O93" s="5"/>
      <c r="P93" s="5"/>
      <c r="Q93" s="5"/>
      <c r="R93" s="4"/>
      <c r="S93" s="4"/>
      <c r="T93" s="4"/>
      <c r="U93" s="4"/>
      <c r="V93" s="4"/>
      <c r="W93" s="4"/>
      <c r="X93" s="4"/>
      <c r="Y93" s="4"/>
      <c r="Z93" s="4"/>
    </row>
    <row r="94" spans="1:26" x14ac:dyDescent="0.2">
      <c r="A94" s="3">
        <v>80</v>
      </c>
      <c r="B94" s="4" t="s">
        <v>195</v>
      </c>
      <c r="C94" s="4" t="s">
        <v>196</v>
      </c>
      <c r="D94" s="4" t="s">
        <v>197</v>
      </c>
      <c r="E94" s="4" t="s">
        <v>22</v>
      </c>
      <c r="F94" s="4" t="s">
        <v>12</v>
      </c>
      <c r="G94" s="4"/>
      <c r="H94" s="4">
        <f t="shared" si="6"/>
        <v>86</v>
      </c>
      <c r="I94" s="4">
        <f>LARGE(L94:V94,2)</f>
        <v>78</v>
      </c>
      <c r="J94" s="4"/>
      <c r="K94" s="5"/>
      <c r="L94" s="5">
        <v>86</v>
      </c>
      <c r="M94" s="5">
        <v>78</v>
      </c>
      <c r="N94" s="5"/>
      <c r="O94" s="5"/>
      <c r="P94" s="5"/>
      <c r="Q94" s="5"/>
      <c r="R94" s="4"/>
      <c r="S94" s="4"/>
      <c r="T94" s="4"/>
      <c r="U94" s="4"/>
      <c r="V94" s="4"/>
      <c r="W94" s="4">
        <v>40</v>
      </c>
      <c r="X94" s="4"/>
      <c r="Y94" s="4"/>
      <c r="Z94" s="4"/>
    </row>
    <row r="95" spans="1:26" x14ac:dyDescent="0.2">
      <c r="A95" s="3">
        <v>81</v>
      </c>
      <c r="B95" s="4" t="s">
        <v>180</v>
      </c>
      <c r="C95" s="4" t="s">
        <v>199</v>
      </c>
      <c r="D95" s="4" t="s">
        <v>197</v>
      </c>
      <c r="E95" s="4" t="s">
        <v>22</v>
      </c>
      <c r="F95" s="4" t="s">
        <v>12</v>
      </c>
      <c r="G95" s="4"/>
      <c r="H95" s="4">
        <f t="shared" si="6"/>
        <v>49</v>
      </c>
      <c r="I95" s="4"/>
      <c r="J95" s="4"/>
      <c r="K95" s="5"/>
      <c r="L95" s="5">
        <v>49</v>
      </c>
      <c r="M95" s="5"/>
      <c r="N95" s="5"/>
      <c r="O95" s="5"/>
      <c r="P95" s="5"/>
      <c r="Q95" s="5"/>
      <c r="R95" s="4"/>
      <c r="S95" s="4"/>
      <c r="T95" s="4"/>
      <c r="U95" s="4"/>
      <c r="V95" s="4"/>
      <c r="W95" s="4">
        <v>35</v>
      </c>
      <c r="X95" s="4"/>
      <c r="Y95" s="4"/>
      <c r="Z95" s="4"/>
    </row>
    <row r="96" spans="1:26" s="6" customFormat="1" x14ac:dyDescent="0.2">
      <c r="A96" s="3">
        <v>82</v>
      </c>
      <c r="B96" s="4" t="s">
        <v>200</v>
      </c>
      <c r="C96" s="4" t="s">
        <v>63</v>
      </c>
      <c r="D96" s="4" t="s">
        <v>75</v>
      </c>
      <c r="E96" s="4" t="s">
        <v>22</v>
      </c>
      <c r="F96" s="4" t="s">
        <v>12</v>
      </c>
      <c r="G96" s="4"/>
      <c r="H96" s="4">
        <f t="shared" si="6"/>
        <v>56</v>
      </c>
      <c r="I96" s="4"/>
      <c r="J96" s="4"/>
      <c r="K96" s="5"/>
      <c r="L96" s="5">
        <v>56</v>
      </c>
      <c r="M96" s="5"/>
      <c r="N96" s="5"/>
      <c r="O96" s="5"/>
      <c r="P96" s="5"/>
      <c r="Q96" s="5"/>
      <c r="R96" s="4"/>
      <c r="S96" s="4"/>
      <c r="T96" s="4"/>
      <c r="U96" s="4"/>
      <c r="V96" s="4"/>
      <c r="W96" s="4">
        <v>31</v>
      </c>
      <c r="X96" s="4"/>
      <c r="Y96" s="4"/>
      <c r="Z96" s="4"/>
    </row>
    <row r="97" spans="1:26" s="6" customFormat="1" x14ac:dyDescent="0.2">
      <c r="A97" s="3">
        <v>83</v>
      </c>
      <c r="B97" s="4" t="s">
        <v>203</v>
      </c>
      <c r="C97" s="4" t="s">
        <v>204</v>
      </c>
      <c r="D97" s="4" t="s">
        <v>197</v>
      </c>
      <c r="E97" s="4" t="s">
        <v>22</v>
      </c>
      <c r="F97" s="4" t="s">
        <v>12</v>
      </c>
      <c r="G97" s="4"/>
      <c r="H97" s="4">
        <f t="shared" si="6"/>
        <v>77</v>
      </c>
      <c r="I97" s="4"/>
      <c r="J97" s="4"/>
      <c r="K97" s="5"/>
      <c r="L97" s="5">
        <v>77</v>
      </c>
      <c r="M97" s="5"/>
      <c r="N97" s="5"/>
      <c r="O97" s="5"/>
      <c r="P97" s="5"/>
      <c r="Q97" s="5"/>
      <c r="R97" s="4"/>
      <c r="S97" s="4"/>
      <c r="T97" s="4"/>
      <c r="U97" s="4"/>
      <c r="V97" s="4"/>
      <c r="W97" s="4">
        <v>39</v>
      </c>
      <c r="X97" s="4"/>
      <c r="Y97" s="4"/>
      <c r="Z97" s="4"/>
    </row>
    <row r="98" spans="1:26" s="6" customFormat="1" x14ac:dyDescent="0.2">
      <c r="A98" s="3">
        <v>84</v>
      </c>
      <c r="B98" s="4" t="s">
        <v>205</v>
      </c>
      <c r="C98" s="4" t="s">
        <v>206</v>
      </c>
      <c r="D98" s="4" t="s">
        <v>207</v>
      </c>
      <c r="E98" s="4" t="s">
        <v>22</v>
      </c>
      <c r="F98" s="4" t="s">
        <v>12</v>
      </c>
      <c r="G98" s="4"/>
      <c r="H98" s="4">
        <f t="shared" si="6"/>
        <v>77</v>
      </c>
      <c r="I98" s="4">
        <f>LARGE(L98:V98,2)</f>
        <v>76</v>
      </c>
      <c r="J98" s="4">
        <f>LARGE(L98:V98,3)</f>
        <v>75</v>
      </c>
      <c r="K98" s="5">
        <f>LARGE(L98:V98,1)+LARGE(L98:V98,2)+LARGE(L98:V98,3)</f>
        <v>228</v>
      </c>
      <c r="L98" s="5">
        <v>77</v>
      </c>
      <c r="M98" s="5">
        <v>75</v>
      </c>
      <c r="N98" s="5">
        <v>69</v>
      </c>
      <c r="O98" s="5">
        <v>76</v>
      </c>
      <c r="P98" s="5"/>
      <c r="Q98" s="5"/>
      <c r="R98" s="4"/>
      <c r="S98" s="4"/>
      <c r="T98" s="4"/>
      <c r="U98" s="4"/>
      <c r="V98" s="4"/>
      <c r="W98" s="4">
        <v>43</v>
      </c>
      <c r="X98" s="4"/>
      <c r="Y98" s="4"/>
      <c r="Z98" s="4"/>
    </row>
    <row r="99" spans="1:26" s="6" customFormat="1" x14ac:dyDescent="0.2">
      <c r="A99" s="3">
        <v>84</v>
      </c>
      <c r="B99" s="4" t="s">
        <v>205</v>
      </c>
      <c r="C99" s="4" t="s">
        <v>206</v>
      </c>
      <c r="D99" s="4" t="s">
        <v>207</v>
      </c>
      <c r="E99" s="4" t="s">
        <v>22</v>
      </c>
      <c r="F99" s="4" t="s">
        <v>67</v>
      </c>
      <c r="G99" s="4"/>
      <c r="H99" s="4">
        <f t="shared" si="6"/>
        <v>57</v>
      </c>
      <c r="I99" s="4">
        <f>LARGE(L99:V99,2)</f>
        <v>50</v>
      </c>
      <c r="J99" s="4"/>
      <c r="K99" s="5"/>
      <c r="L99" s="5">
        <v>57</v>
      </c>
      <c r="M99" s="5">
        <v>50</v>
      </c>
      <c r="N99" s="5"/>
      <c r="O99" s="5"/>
      <c r="P99" s="5"/>
      <c r="Q99" s="5"/>
      <c r="R99" s="4"/>
      <c r="S99" s="4"/>
      <c r="T99" s="4"/>
      <c r="U99" s="4"/>
      <c r="V99" s="4"/>
      <c r="W99" s="4"/>
      <c r="X99" s="4"/>
      <c r="Y99" s="4"/>
      <c r="Z99" s="4"/>
    </row>
    <row r="100" spans="1:26" s="6" customFormat="1" x14ac:dyDescent="0.2">
      <c r="A100" s="3">
        <v>84</v>
      </c>
      <c r="B100" s="4" t="s">
        <v>205</v>
      </c>
      <c r="C100" s="4" t="s">
        <v>206</v>
      </c>
      <c r="D100" s="4" t="s">
        <v>207</v>
      </c>
      <c r="E100" s="4" t="s">
        <v>22</v>
      </c>
      <c r="F100" s="4" t="s">
        <v>117</v>
      </c>
      <c r="G100" s="4"/>
      <c r="H100" s="4">
        <f t="shared" si="6"/>
        <v>74</v>
      </c>
      <c r="I100" s="4">
        <f>LARGE(L100:V100,2)</f>
        <v>72</v>
      </c>
      <c r="J100" s="4"/>
      <c r="K100" s="5"/>
      <c r="L100" s="5">
        <v>72</v>
      </c>
      <c r="M100" s="5">
        <v>74</v>
      </c>
      <c r="N100" s="5"/>
      <c r="O100" s="5"/>
      <c r="P100" s="5"/>
      <c r="Q100" s="5"/>
      <c r="R100" s="4"/>
      <c r="S100" s="4"/>
      <c r="T100" s="4"/>
      <c r="U100" s="4"/>
      <c r="V100" s="4"/>
      <c r="W100" s="4"/>
      <c r="X100" s="4"/>
      <c r="Y100" s="4"/>
      <c r="Z100" s="4"/>
    </row>
    <row r="101" spans="1:26" s="6" customFormat="1" x14ac:dyDescent="0.2">
      <c r="A101" s="3">
        <v>85</v>
      </c>
      <c r="B101" s="4" t="s">
        <v>210</v>
      </c>
      <c r="C101" s="4" t="s">
        <v>208</v>
      </c>
      <c r="D101" s="4" t="s">
        <v>209</v>
      </c>
      <c r="E101" s="4" t="s">
        <v>59</v>
      </c>
      <c r="F101" s="4" t="s">
        <v>213</v>
      </c>
      <c r="G101" s="4"/>
      <c r="H101" s="4">
        <f t="shared" si="6"/>
        <v>48</v>
      </c>
      <c r="I101" s="4"/>
      <c r="J101" s="4"/>
      <c r="K101" s="5"/>
      <c r="L101" s="5">
        <v>48</v>
      </c>
      <c r="M101" s="5"/>
      <c r="N101" s="5"/>
      <c r="O101" s="5"/>
      <c r="P101" s="5"/>
      <c r="Q101" s="5"/>
      <c r="R101" s="4"/>
      <c r="S101" s="4"/>
      <c r="T101" s="4"/>
      <c r="U101" s="4"/>
      <c r="V101" s="4"/>
      <c r="W101" s="4">
        <v>35</v>
      </c>
      <c r="X101" s="4"/>
      <c r="Y101" s="4"/>
      <c r="Z101" s="4"/>
    </row>
    <row r="102" spans="1:26" s="6" customFormat="1" x14ac:dyDescent="0.2">
      <c r="A102" s="3">
        <v>86</v>
      </c>
      <c r="B102" s="4" t="s">
        <v>211</v>
      </c>
      <c r="C102" s="4" t="s">
        <v>212</v>
      </c>
      <c r="D102" s="4" t="s">
        <v>222</v>
      </c>
      <c r="E102" s="4" t="s">
        <v>59</v>
      </c>
      <c r="F102" s="4" t="s">
        <v>213</v>
      </c>
      <c r="G102" s="4"/>
      <c r="H102" s="4">
        <f t="shared" si="6"/>
        <v>74</v>
      </c>
      <c r="I102" s="4">
        <f>LARGE(L102:V102,2)</f>
        <v>64</v>
      </c>
      <c r="J102" s="4"/>
      <c r="K102" s="5"/>
      <c r="L102" s="5">
        <v>74</v>
      </c>
      <c r="M102" s="5">
        <v>64</v>
      </c>
      <c r="N102" s="5"/>
      <c r="O102" s="5"/>
      <c r="P102" s="5"/>
      <c r="Q102" s="5"/>
      <c r="R102" s="4"/>
      <c r="S102" s="4"/>
      <c r="T102" s="4"/>
      <c r="U102" s="4"/>
      <c r="V102" s="4"/>
      <c r="W102" s="4">
        <v>43</v>
      </c>
      <c r="X102" s="4"/>
      <c r="Y102" s="4"/>
      <c r="Z102" s="4"/>
    </row>
    <row r="103" spans="1:26" s="6" customFormat="1" x14ac:dyDescent="0.2">
      <c r="A103" s="3">
        <v>87</v>
      </c>
      <c r="B103" s="4" t="s">
        <v>60</v>
      </c>
      <c r="C103" s="4" t="s">
        <v>214</v>
      </c>
      <c r="D103" s="4" t="s">
        <v>228</v>
      </c>
      <c r="E103" s="4" t="s">
        <v>22</v>
      </c>
      <c r="F103" s="4" t="s">
        <v>117</v>
      </c>
      <c r="G103" s="4"/>
      <c r="H103" s="4">
        <f t="shared" si="6"/>
        <v>84</v>
      </c>
      <c r="I103" s="4"/>
      <c r="J103" s="4"/>
      <c r="K103" s="5"/>
      <c r="L103" s="5">
        <v>84</v>
      </c>
      <c r="M103" s="5"/>
      <c r="N103" s="5"/>
      <c r="O103" s="5"/>
      <c r="P103" s="5"/>
      <c r="Q103" s="5"/>
      <c r="R103" s="4"/>
      <c r="S103" s="4"/>
      <c r="T103" s="4"/>
      <c r="U103" s="4"/>
      <c r="V103" s="4"/>
      <c r="W103" s="4"/>
      <c r="X103" s="4"/>
      <c r="Y103" s="4"/>
      <c r="Z103" s="4"/>
    </row>
    <row r="104" spans="1:26" s="6" customFormat="1" x14ac:dyDescent="0.2">
      <c r="A104" s="3">
        <v>87</v>
      </c>
      <c r="B104" s="4" t="s">
        <v>60</v>
      </c>
      <c r="C104" s="4" t="s">
        <v>214</v>
      </c>
      <c r="D104" s="4" t="s">
        <v>207</v>
      </c>
      <c r="E104" s="4" t="s">
        <v>22</v>
      </c>
      <c r="F104" s="4" t="s">
        <v>67</v>
      </c>
      <c r="G104" s="4"/>
      <c r="H104" s="4">
        <f t="shared" si="6"/>
        <v>70</v>
      </c>
      <c r="I104" s="4"/>
      <c r="J104" s="4"/>
      <c r="K104" s="5"/>
      <c r="L104" s="5">
        <v>70</v>
      </c>
      <c r="M104" s="5"/>
      <c r="N104" s="5"/>
      <c r="O104" s="5"/>
      <c r="P104" s="5"/>
      <c r="Q104" s="5"/>
      <c r="R104" s="4"/>
      <c r="S104" s="4"/>
      <c r="T104" s="4"/>
      <c r="U104" s="4"/>
      <c r="V104" s="4"/>
      <c r="W104" s="4"/>
      <c r="X104" s="4"/>
      <c r="Y104" s="4"/>
      <c r="Z104" s="4"/>
    </row>
    <row r="105" spans="1:26" s="6" customFormat="1" x14ac:dyDescent="0.2">
      <c r="A105" s="3">
        <v>87</v>
      </c>
      <c r="B105" s="4" t="s">
        <v>60</v>
      </c>
      <c r="C105" s="4" t="s">
        <v>214</v>
      </c>
      <c r="D105" s="4" t="s">
        <v>207</v>
      </c>
      <c r="E105" s="4" t="s">
        <v>22</v>
      </c>
      <c r="F105" s="4" t="s">
        <v>12</v>
      </c>
      <c r="G105" s="4"/>
      <c r="H105" s="4">
        <f t="shared" si="6"/>
        <v>70</v>
      </c>
      <c r="I105" s="4"/>
      <c r="J105" s="4"/>
      <c r="K105" s="5"/>
      <c r="L105" s="5">
        <v>70</v>
      </c>
      <c r="M105" s="5"/>
      <c r="N105" s="5"/>
      <c r="O105" s="5"/>
      <c r="P105" s="5"/>
      <c r="Q105" s="5"/>
      <c r="R105" s="4"/>
      <c r="S105" s="4"/>
      <c r="T105" s="4"/>
      <c r="U105" s="4"/>
      <c r="V105" s="4"/>
      <c r="W105" s="4">
        <v>48</v>
      </c>
      <c r="X105" s="4"/>
      <c r="Y105" s="4"/>
      <c r="Z105" s="4"/>
    </row>
    <row r="106" spans="1:26" s="6" customFormat="1" x14ac:dyDescent="0.2">
      <c r="A106" s="3">
        <v>88</v>
      </c>
      <c r="B106" s="4" t="s">
        <v>135</v>
      </c>
      <c r="C106" s="4" t="s">
        <v>129</v>
      </c>
      <c r="D106" s="4" t="s">
        <v>33</v>
      </c>
      <c r="E106" s="4" t="s">
        <v>22</v>
      </c>
      <c r="F106" s="4" t="s">
        <v>12</v>
      </c>
      <c r="G106" s="4"/>
      <c r="H106" s="4">
        <f t="shared" si="6"/>
        <v>75</v>
      </c>
      <c r="I106" s="4">
        <f>LARGE(L106:V106,2)</f>
        <v>59</v>
      </c>
      <c r="J106" s="4">
        <f>LARGE(L106:V106,3)</f>
        <v>58</v>
      </c>
      <c r="K106" s="5">
        <f>LARGE(L106:V106,1)+LARGE(L106:V106,2)+LARGE(L106:V106,3)</f>
        <v>192</v>
      </c>
      <c r="L106" s="5">
        <v>59</v>
      </c>
      <c r="M106" s="5">
        <v>75</v>
      </c>
      <c r="N106" s="5">
        <v>58</v>
      </c>
      <c r="O106" s="5"/>
      <c r="P106" s="5"/>
      <c r="Q106" s="5"/>
      <c r="R106" s="4"/>
      <c r="S106" s="4"/>
      <c r="T106" s="4"/>
      <c r="U106" s="4"/>
      <c r="V106" s="4"/>
      <c r="W106" s="4">
        <v>42</v>
      </c>
      <c r="X106" s="4"/>
      <c r="Y106" s="4"/>
      <c r="Z106" s="4"/>
    </row>
    <row r="107" spans="1:26" s="6" customFormat="1" x14ac:dyDescent="0.2">
      <c r="A107" s="3">
        <v>89</v>
      </c>
      <c r="B107" s="4" t="s">
        <v>72</v>
      </c>
      <c r="C107" s="4" t="s">
        <v>215</v>
      </c>
      <c r="D107" s="4" t="s">
        <v>7</v>
      </c>
      <c r="E107" s="4" t="s">
        <v>22</v>
      </c>
      <c r="F107" s="4" t="s">
        <v>12</v>
      </c>
      <c r="G107" s="4"/>
      <c r="H107" s="4">
        <f t="shared" si="6"/>
        <v>56</v>
      </c>
      <c r="I107" s="4"/>
      <c r="J107" s="4"/>
      <c r="K107" s="5"/>
      <c r="L107" s="5">
        <v>56</v>
      </c>
      <c r="M107" s="5"/>
      <c r="N107" s="5"/>
      <c r="O107" s="5"/>
      <c r="P107" s="5"/>
      <c r="Q107" s="5"/>
      <c r="R107" s="4"/>
      <c r="S107" s="4"/>
      <c r="T107" s="4"/>
      <c r="U107" s="4"/>
      <c r="V107" s="4"/>
      <c r="W107" s="4">
        <v>40</v>
      </c>
      <c r="X107" s="4"/>
      <c r="Y107" s="4"/>
      <c r="Z107" s="4"/>
    </row>
    <row r="108" spans="1:26" s="6" customFormat="1" x14ac:dyDescent="0.2">
      <c r="A108" s="3">
        <v>91</v>
      </c>
      <c r="B108" s="4" t="s">
        <v>184</v>
      </c>
      <c r="C108" s="4" t="s">
        <v>216</v>
      </c>
      <c r="D108" s="4" t="s">
        <v>7</v>
      </c>
      <c r="E108" s="4" t="s">
        <v>22</v>
      </c>
      <c r="F108" s="4" t="s">
        <v>12</v>
      </c>
      <c r="G108" s="4"/>
      <c r="H108" s="4">
        <f t="shared" si="6"/>
        <v>44</v>
      </c>
      <c r="I108" s="4"/>
      <c r="J108" s="4"/>
      <c r="K108" s="5"/>
      <c r="L108" s="5">
        <v>44</v>
      </c>
      <c r="M108" s="5"/>
      <c r="N108" s="5"/>
      <c r="O108" s="5"/>
      <c r="P108" s="5"/>
      <c r="Q108" s="5"/>
      <c r="R108" s="4"/>
      <c r="S108" s="4"/>
      <c r="T108" s="4"/>
      <c r="U108" s="4"/>
      <c r="V108" s="4"/>
      <c r="W108" s="4">
        <v>17</v>
      </c>
      <c r="X108" s="4"/>
      <c r="Y108" s="4"/>
      <c r="Z108" s="4"/>
    </row>
    <row r="109" spans="1:26" s="6" customFormat="1" x14ac:dyDescent="0.2">
      <c r="A109" s="3">
        <v>92</v>
      </c>
      <c r="B109" s="4" t="s">
        <v>217</v>
      </c>
      <c r="C109" s="4" t="s">
        <v>86</v>
      </c>
      <c r="D109" s="4" t="s">
        <v>7</v>
      </c>
      <c r="E109" s="4" t="s">
        <v>368</v>
      </c>
      <c r="F109" s="4" t="s">
        <v>12</v>
      </c>
      <c r="G109" s="4"/>
      <c r="H109" s="4">
        <f t="shared" si="6"/>
        <v>47</v>
      </c>
      <c r="I109" s="4"/>
      <c r="J109" s="4"/>
      <c r="K109" s="5"/>
      <c r="L109" s="5">
        <v>47</v>
      </c>
      <c r="M109" s="5"/>
      <c r="N109" s="5"/>
      <c r="O109" s="5"/>
      <c r="P109" s="5"/>
      <c r="Q109" s="5"/>
      <c r="R109" s="4"/>
      <c r="S109" s="4"/>
      <c r="T109" s="4"/>
      <c r="U109" s="4"/>
      <c r="V109" s="4"/>
      <c r="W109" s="4">
        <v>28</v>
      </c>
      <c r="X109" s="4"/>
      <c r="Y109" s="4"/>
      <c r="Z109" s="4"/>
    </row>
    <row r="110" spans="1:26" s="6" customFormat="1" x14ac:dyDescent="0.2">
      <c r="A110" s="3">
        <v>93</v>
      </c>
      <c r="B110" s="4" t="s">
        <v>137</v>
      </c>
      <c r="C110" s="4" t="s">
        <v>218</v>
      </c>
      <c r="D110" s="4" t="s">
        <v>7</v>
      </c>
      <c r="E110" s="4" t="s">
        <v>22</v>
      </c>
      <c r="F110" s="4" t="s">
        <v>12</v>
      </c>
      <c r="G110" s="4"/>
      <c r="H110" s="4">
        <f t="shared" si="6"/>
        <v>54</v>
      </c>
      <c r="I110" s="4"/>
      <c r="J110" s="4"/>
      <c r="K110" s="5"/>
      <c r="L110" s="5">
        <v>54</v>
      </c>
      <c r="M110" s="5"/>
      <c r="N110" s="5"/>
      <c r="O110" s="5"/>
      <c r="P110" s="5"/>
      <c r="Q110" s="5"/>
      <c r="R110" s="4"/>
      <c r="S110" s="4"/>
      <c r="T110" s="4"/>
      <c r="U110" s="4"/>
      <c r="V110" s="4"/>
      <c r="W110" s="4">
        <v>42</v>
      </c>
      <c r="X110" s="4"/>
      <c r="Y110" s="4"/>
      <c r="Z110" s="4"/>
    </row>
    <row r="111" spans="1:26" s="6" customFormat="1" x14ac:dyDescent="0.2">
      <c r="A111" s="3">
        <v>94</v>
      </c>
      <c r="B111" s="4" t="s">
        <v>219</v>
      </c>
      <c r="C111" s="4" t="s">
        <v>220</v>
      </c>
      <c r="D111" s="4" t="s">
        <v>164</v>
      </c>
      <c r="E111" s="4" t="s">
        <v>42</v>
      </c>
      <c r="F111" s="4" t="s">
        <v>91</v>
      </c>
      <c r="G111" s="4"/>
      <c r="H111" s="4">
        <f t="shared" si="6"/>
        <v>92</v>
      </c>
      <c r="I111" s="4">
        <f>LARGE(L111:V111,2)</f>
        <v>92</v>
      </c>
      <c r="J111" s="4">
        <f>LARGE(L111:V111,3)</f>
        <v>87</v>
      </c>
      <c r="K111" s="5">
        <f>LARGE(L111:V111,1)+LARGE(L111:V111,2)+LARGE(L111:V111,3)</f>
        <v>271</v>
      </c>
      <c r="L111" s="5">
        <v>87</v>
      </c>
      <c r="M111" s="5">
        <v>87</v>
      </c>
      <c r="N111" s="5">
        <v>92</v>
      </c>
      <c r="O111" s="5">
        <v>92</v>
      </c>
      <c r="P111" s="5"/>
      <c r="Q111" s="5"/>
      <c r="R111" s="4"/>
      <c r="S111" s="4"/>
      <c r="T111" s="4"/>
      <c r="U111" s="4"/>
      <c r="V111" s="4"/>
      <c r="W111" s="4">
        <v>44</v>
      </c>
      <c r="X111" s="4"/>
      <c r="Y111" s="4"/>
      <c r="Z111" s="4"/>
    </row>
    <row r="112" spans="1:26" s="6" customFormat="1" x14ac:dyDescent="0.2">
      <c r="A112" s="3">
        <v>96</v>
      </c>
      <c r="B112" s="4" t="s">
        <v>122</v>
      </c>
      <c r="C112" s="4" t="s">
        <v>223</v>
      </c>
      <c r="D112" s="4" t="s">
        <v>164</v>
      </c>
      <c r="E112" s="4" t="s">
        <v>22</v>
      </c>
      <c r="F112" s="4" t="s">
        <v>12</v>
      </c>
      <c r="G112" s="4"/>
      <c r="H112" s="4">
        <f t="shared" si="6"/>
        <v>79</v>
      </c>
      <c r="I112" s="4"/>
      <c r="J112" s="4"/>
      <c r="K112" s="5"/>
      <c r="L112" s="5">
        <v>79</v>
      </c>
      <c r="M112" s="5"/>
      <c r="N112" s="5"/>
      <c r="O112" s="5"/>
      <c r="P112" s="5"/>
      <c r="Q112" s="5"/>
      <c r="R112" s="4"/>
      <c r="S112" s="4"/>
      <c r="T112" s="4"/>
      <c r="U112" s="4"/>
      <c r="V112" s="4"/>
      <c r="W112" s="4">
        <v>28</v>
      </c>
      <c r="X112" s="4"/>
      <c r="Y112" s="4"/>
      <c r="Z112" s="4"/>
    </row>
    <row r="113" spans="1:26" s="6" customFormat="1" x14ac:dyDescent="0.2">
      <c r="A113" s="3">
        <v>97</v>
      </c>
      <c r="B113" s="4" t="s">
        <v>224</v>
      </c>
      <c r="C113" s="4" t="s">
        <v>225</v>
      </c>
      <c r="D113" s="4" t="s">
        <v>164</v>
      </c>
      <c r="E113" s="4" t="s">
        <v>22</v>
      </c>
      <c r="F113" s="4" t="s">
        <v>12</v>
      </c>
      <c r="G113" s="4"/>
      <c r="H113" s="4">
        <f t="shared" si="6"/>
        <v>55</v>
      </c>
      <c r="I113" s="4"/>
      <c r="J113" s="4"/>
      <c r="K113" s="5"/>
      <c r="L113" s="5">
        <v>55</v>
      </c>
      <c r="M113" s="5"/>
      <c r="N113" s="5"/>
      <c r="O113" s="5"/>
      <c r="P113" s="5"/>
      <c r="Q113" s="5"/>
      <c r="R113" s="4"/>
      <c r="S113" s="4"/>
      <c r="T113" s="4"/>
      <c r="U113" s="4"/>
      <c r="V113" s="4"/>
      <c r="W113" s="4"/>
      <c r="X113" s="4"/>
      <c r="Y113" s="4"/>
      <c r="Z113" s="4"/>
    </row>
    <row r="114" spans="1:26" s="6" customFormat="1" x14ac:dyDescent="0.2">
      <c r="A114" s="3">
        <v>98</v>
      </c>
      <c r="B114" s="4" t="s">
        <v>174</v>
      </c>
      <c r="C114" s="4" t="s">
        <v>175</v>
      </c>
      <c r="D114" s="4" t="s">
        <v>201</v>
      </c>
      <c r="E114" s="4" t="s">
        <v>59</v>
      </c>
      <c r="F114" s="4" t="s">
        <v>91</v>
      </c>
      <c r="G114" s="4"/>
      <c r="H114" s="4">
        <f t="shared" si="6"/>
        <v>95</v>
      </c>
      <c r="I114" s="4">
        <f>LARGE(L114:V114,2)</f>
        <v>93</v>
      </c>
      <c r="J114" s="4">
        <f>LARGE(L114:V114,3)</f>
        <v>93</v>
      </c>
      <c r="K114" s="5">
        <f>LARGE(L114:V114,1)+LARGE(L114:V114,2)+LARGE(L114:V114,3)</f>
        <v>281</v>
      </c>
      <c r="L114" s="5">
        <v>95</v>
      </c>
      <c r="M114" s="5">
        <v>93</v>
      </c>
      <c r="N114" s="5">
        <v>93</v>
      </c>
      <c r="O114" s="5"/>
      <c r="P114" s="5"/>
      <c r="Q114" s="5"/>
      <c r="R114" s="4"/>
      <c r="S114" s="4"/>
      <c r="T114" s="4"/>
      <c r="U114" s="4"/>
      <c r="V114" s="4"/>
      <c r="W114" s="4"/>
      <c r="X114" s="4"/>
      <c r="Y114" s="4"/>
      <c r="Z114" s="4"/>
    </row>
    <row r="115" spans="1:26" s="6" customFormat="1" x14ac:dyDescent="0.2">
      <c r="A115" s="3">
        <v>99</v>
      </c>
      <c r="B115" s="4" t="s">
        <v>140</v>
      </c>
      <c r="C115" s="4" t="s">
        <v>230</v>
      </c>
      <c r="D115" s="4" t="s">
        <v>41</v>
      </c>
      <c r="E115" s="4" t="s">
        <v>22</v>
      </c>
      <c r="F115" s="4" t="s">
        <v>12</v>
      </c>
      <c r="G115" s="4"/>
      <c r="H115" s="4">
        <f t="shared" si="6"/>
        <v>54</v>
      </c>
      <c r="I115" s="4">
        <f>LARGE(L115:V115,2)</f>
        <v>47</v>
      </c>
      <c r="J115" s="4"/>
      <c r="K115" s="5"/>
      <c r="L115" s="5">
        <v>54</v>
      </c>
      <c r="M115" s="5">
        <v>47</v>
      </c>
      <c r="N115" s="5"/>
      <c r="O115" s="5"/>
      <c r="P115" s="5"/>
      <c r="Q115" s="5"/>
      <c r="R115" s="4"/>
      <c r="S115" s="4"/>
      <c r="T115" s="4"/>
      <c r="U115" s="4"/>
      <c r="V115" s="4"/>
      <c r="W115" s="4">
        <v>27</v>
      </c>
      <c r="X115" s="4"/>
      <c r="Y115" s="4"/>
      <c r="Z115" s="4"/>
    </row>
    <row r="116" spans="1:26" s="6" customFormat="1" x14ac:dyDescent="0.2">
      <c r="A116" s="3">
        <v>100</v>
      </c>
      <c r="B116" s="4" t="s">
        <v>60</v>
      </c>
      <c r="C116" s="4" t="s">
        <v>231</v>
      </c>
      <c r="D116" s="4" t="s">
        <v>41</v>
      </c>
      <c r="E116" s="4" t="s">
        <v>22</v>
      </c>
      <c r="F116" s="4" t="s">
        <v>12</v>
      </c>
      <c r="G116" s="4"/>
      <c r="H116" s="4">
        <f t="shared" si="6"/>
        <v>78</v>
      </c>
      <c r="I116" s="4">
        <f>LARGE(L116:V116,2)</f>
        <v>77</v>
      </c>
      <c r="J116" s="4">
        <f>LARGE(L116:V116,3)</f>
        <v>74</v>
      </c>
      <c r="K116" s="5">
        <f>LARGE(L116:V116,1)+LARGE(L116:V116,2)+LARGE(L116:V116,3)</f>
        <v>229</v>
      </c>
      <c r="L116" s="5">
        <v>77</v>
      </c>
      <c r="M116" s="5">
        <v>74</v>
      </c>
      <c r="N116" s="5">
        <v>78</v>
      </c>
      <c r="O116" s="5"/>
      <c r="P116" s="5"/>
      <c r="Q116" s="5"/>
      <c r="R116" s="4"/>
      <c r="S116" s="4"/>
      <c r="T116" s="4"/>
      <c r="U116" s="4"/>
      <c r="V116" s="4"/>
      <c r="W116" s="4">
        <v>44</v>
      </c>
      <c r="X116" s="4"/>
      <c r="Y116" s="4"/>
      <c r="Z116" s="4"/>
    </row>
    <row r="117" spans="1:26" s="6" customFormat="1" x14ac:dyDescent="0.2">
      <c r="A117" s="3">
        <v>101</v>
      </c>
      <c r="B117" s="4" t="s">
        <v>89</v>
      </c>
      <c r="C117" s="4" t="s">
        <v>232</v>
      </c>
      <c r="D117" s="4" t="s">
        <v>164</v>
      </c>
      <c r="E117" s="4" t="s">
        <v>22</v>
      </c>
      <c r="F117" s="4" t="s">
        <v>67</v>
      </c>
      <c r="G117" s="4"/>
      <c r="H117" s="4">
        <f t="shared" si="6"/>
        <v>38</v>
      </c>
      <c r="I117" s="4"/>
      <c r="J117" s="4"/>
      <c r="K117" s="5"/>
      <c r="L117" s="5">
        <v>38</v>
      </c>
      <c r="M117" s="5"/>
      <c r="N117" s="5"/>
      <c r="O117" s="5"/>
      <c r="P117" s="5"/>
      <c r="Q117" s="5"/>
      <c r="R117" s="4"/>
      <c r="S117" s="4"/>
      <c r="T117" s="4"/>
      <c r="U117" s="4"/>
      <c r="V117" s="4"/>
      <c r="W117" s="4"/>
      <c r="X117" s="4"/>
      <c r="Y117" s="4"/>
      <c r="Z117" s="4"/>
    </row>
    <row r="118" spans="1:26" s="6" customFormat="1" x14ac:dyDescent="0.2">
      <c r="A118" s="3">
        <v>101</v>
      </c>
      <c r="B118" s="4" t="s">
        <v>89</v>
      </c>
      <c r="C118" s="4" t="s">
        <v>232</v>
      </c>
      <c r="D118" s="4" t="s">
        <v>164</v>
      </c>
      <c r="E118" s="4" t="s">
        <v>22</v>
      </c>
      <c r="F118" s="4" t="s">
        <v>12</v>
      </c>
      <c r="G118" s="4"/>
      <c r="H118" s="4">
        <f t="shared" si="6"/>
        <v>70</v>
      </c>
      <c r="I118" s="4">
        <f>LARGE(L118:V118,2)</f>
        <v>69</v>
      </c>
      <c r="J118" s="4"/>
      <c r="K118" s="5"/>
      <c r="L118" s="5">
        <v>70</v>
      </c>
      <c r="M118" s="5">
        <v>69</v>
      </c>
      <c r="N118" s="5"/>
      <c r="O118" s="5"/>
      <c r="P118" s="5"/>
      <c r="Q118" s="5"/>
      <c r="R118" s="4"/>
      <c r="S118" s="4"/>
      <c r="T118" s="4"/>
      <c r="U118" s="4"/>
      <c r="V118" s="4"/>
      <c r="W118" s="4">
        <v>39</v>
      </c>
      <c r="X118" s="4"/>
      <c r="Y118" s="4"/>
      <c r="Z118" s="4"/>
    </row>
    <row r="119" spans="1:26" s="6" customFormat="1" x14ac:dyDescent="0.2">
      <c r="A119" s="3">
        <v>102</v>
      </c>
      <c r="B119" s="4" t="s">
        <v>39</v>
      </c>
      <c r="C119" s="4" t="s">
        <v>233</v>
      </c>
      <c r="D119" s="4" t="s">
        <v>164</v>
      </c>
      <c r="E119" s="4" t="s">
        <v>22</v>
      </c>
      <c r="F119" s="4" t="s">
        <v>67</v>
      </c>
      <c r="G119" s="4"/>
      <c r="H119" s="4">
        <f t="shared" si="6"/>
        <v>61</v>
      </c>
      <c r="I119" s="4"/>
      <c r="J119" s="4"/>
      <c r="K119" s="5"/>
      <c r="L119" s="5">
        <v>61</v>
      </c>
      <c r="M119" s="5"/>
      <c r="N119" s="5"/>
      <c r="O119" s="5"/>
      <c r="P119" s="5"/>
      <c r="Q119" s="5"/>
      <c r="R119" s="4"/>
      <c r="S119" s="4"/>
      <c r="T119" s="4"/>
      <c r="U119" s="4"/>
      <c r="V119" s="4"/>
      <c r="W119" s="4"/>
      <c r="X119" s="4"/>
      <c r="Y119" s="4"/>
      <c r="Z119" s="4"/>
    </row>
    <row r="120" spans="1:26" s="6" customFormat="1" x14ac:dyDescent="0.2">
      <c r="A120" s="3">
        <v>102</v>
      </c>
      <c r="B120" s="4" t="s">
        <v>39</v>
      </c>
      <c r="C120" s="4" t="s">
        <v>233</v>
      </c>
      <c r="D120" s="4" t="s">
        <v>164</v>
      </c>
      <c r="E120" s="4" t="s">
        <v>22</v>
      </c>
      <c r="F120" s="4" t="s">
        <v>12</v>
      </c>
      <c r="G120" s="4"/>
      <c r="H120" s="4">
        <f t="shared" si="6"/>
        <v>71</v>
      </c>
      <c r="I120" s="4">
        <f t="shared" ref="I120:I126" si="10">LARGE(L120:V120,2)</f>
        <v>70</v>
      </c>
      <c r="J120" s="4"/>
      <c r="K120" s="5"/>
      <c r="L120" s="5">
        <v>71</v>
      </c>
      <c r="M120" s="5">
        <v>70</v>
      </c>
      <c r="N120" s="5"/>
      <c r="O120" s="5"/>
      <c r="P120" s="5"/>
      <c r="Q120" s="5"/>
      <c r="R120" s="4"/>
      <c r="S120" s="4"/>
      <c r="T120" s="4"/>
      <c r="U120" s="4"/>
      <c r="V120" s="4"/>
      <c r="W120" s="4">
        <v>25</v>
      </c>
      <c r="X120" s="4"/>
      <c r="Y120" s="4"/>
      <c r="Z120" s="4"/>
    </row>
    <row r="121" spans="1:26" s="6" customFormat="1" x14ac:dyDescent="0.2">
      <c r="A121" s="3">
        <v>103</v>
      </c>
      <c r="B121" s="4" t="s">
        <v>200</v>
      </c>
      <c r="C121" s="4" t="s">
        <v>230</v>
      </c>
      <c r="D121" s="4" t="s">
        <v>41</v>
      </c>
      <c r="E121" s="4" t="s">
        <v>22</v>
      </c>
      <c r="F121" s="4" t="s">
        <v>12</v>
      </c>
      <c r="G121" s="4"/>
      <c r="H121" s="4">
        <f t="shared" si="6"/>
        <v>77</v>
      </c>
      <c r="I121" s="4">
        <f t="shared" si="10"/>
        <v>76</v>
      </c>
      <c r="J121" s="4">
        <f t="shared" ref="J121:J126" si="11">LARGE(L121:V121,3)</f>
        <v>66</v>
      </c>
      <c r="K121" s="5">
        <f t="shared" ref="K121:K126" si="12">LARGE(L121:V121,1)+LARGE(L121:V121,2)+LARGE(L121:V121,3)</f>
        <v>219</v>
      </c>
      <c r="L121" s="5">
        <v>66</v>
      </c>
      <c r="M121" s="5">
        <v>77</v>
      </c>
      <c r="N121" s="5">
        <v>76</v>
      </c>
      <c r="O121" s="5"/>
      <c r="P121" s="5"/>
      <c r="Q121" s="5"/>
      <c r="R121" s="4"/>
      <c r="S121" s="4"/>
      <c r="T121" s="4"/>
      <c r="U121" s="4"/>
      <c r="V121" s="4"/>
      <c r="W121" s="4">
        <v>36</v>
      </c>
      <c r="X121" s="4"/>
      <c r="Y121" s="4"/>
      <c r="Z121" s="4"/>
    </row>
    <row r="122" spans="1:26" s="6" customFormat="1" x14ac:dyDescent="0.2">
      <c r="A122" s="3">
        <v>104</v>
      </c>
      <c r="B122" s="4" t="s">
        <v>187</v>
      </c>
      <c r="C122" s="4" t="s">
        <v>234</v>
      </c>
      <c r="D122" s="4" t="s">
        <v>41</v>
      </c>
      <c r="E122" s="4" t="s">
        <v>22</v>
      </c>
      <c r="F122" s="4" t="s">
        <v>12</v>
      </c>
      <c r="G122" s="4"/>
      <c r="H122" s="4">
        <f t="shared" si="6"/>
        <v>73</v>
      </c>
      <c r="I122" s="4">
        <f t="shared" si="10"/>
        <v>72</v>
      </c>
      <c r="J122" s="4">
        <f t="shared" si="11"/>
        <v>54</v>
      </c>
      <c r="K122" s="5">
        <f t="shared" si="12"/>
        <v>199</v>
      </c>
      <c r="L122" s="5">
        <v>72</v>
      </c>
      <c r="M122" s="5">
        <v>54</v>
      </c>
      <c r="N122" s="5">
        <v>73</v>
      </c>
      <c r="O122" s="5"/>
      <c r="P122" s="5"/>
      <c r="Q122" s="5"/>
      <c r="R122" s="4"/>
      <c r="S122" s="4"/>
      <c r="T122" s="4"/>
      <c r="U122" s="4"/>
      <c r="V122" s="4"/>
      <c r="W122" s="4">
        <v>35</v>
      </c>
      <c r="X122" s="4"/>
      <c r="Y122" s="4"/>
      <c r="Z122" s="4"/>
    </row>
    <row r="123" spans="1:26" s="6" customFormat="1" x14ac:dyDescent="0.2">
      <c r="A123" s="3">
        <v>105</v>
      </c>
      <c r="B123" s="4" t="s">
        <v>235</v>
      </c>
      <c r="C123" s="4" t="s">
        <v>256</v>
      </c>
      <c r="D123" s="4" t="s">
        <v>236</v>
      </c>
      <c r="E123" s="4" t="s">
        <v>59</v>
      </c>
      <c r="F123" s="4" t="s">
        <v>12</v>
      </c>
      <c r="G123" s="4"/>
      <c r="H123" s="4">
        <f t="shared" si="6"/>
        <v>83</v>
      </c>
      <c r="I123" s="4">
        <f t="shared" si="10"/>
        <v>80</v>
      </c>
      <c r="J123" s="4">
        <f t="shared" si="11"/>
        <v>77</v>
      </c>
      <c r="K123" s="5">
        <f t="shared" si="12"/>
        <v>240</v>
      </c>
      <c r="L123" s="5">
        <v>72</v>
      </c>
      <c r="M123" s="5">
        <v>77</v>
      </c>
      <c r="N123" s="5">
        <v>80</v>
      </c>
      <c r="O123" s="5">
        <v>83</v>
      </c>
      <c r="P123" s="5"/>
      <c r="Q123" s="5"/>
      <c r="R123" s="4"/>
      <c r="S123" s="4"/>
      <c r="T123" s="4"/>
      <c r="U123" s="4"/>
      <c r="V123" s="4"/>
      <c r="W123" s="4">
        <v>36</v>
      </c>
      <c r="X123" s="4"/>
      <c r="Y123" s="4"/>
      <c r="Z123" s="4"/>
    </row>
    <row r="124" spans="1:26" s="6" customFormat="1" x14ac:dyDescent="0.2">
      <c r="A124" s="3">
        <v>106</v>
      </c>
      <c r="B124" s="4" t="s">
        <v>192</v>
      </c>
      <c r="C124" s="4" t="s">
        <v>237</v>
      </c>
      <c r="D124" s="4" t="s">
        <v>238</v>
      </c>
      <c r="E124" s="4" t="s">
        <v>59</v>
      </c>
      <c r="F124" s="4" t="s">
        <v>12</v>
      </c>
      <c r="G124" s="4"/>
      <c r="H124" s="4">
        <f t="shared" si="6"/>
        <v>80</v>
      </c>
      <c r="I124" s="4">
        <f t="shared" si="10"/>
        <v>80</v>
      </c>
      <c r="J124" s="4">
        <f t="shared" si="11"/>
        <v>78</v>
      </c>
      <c r="K124" s="5">
        <f t="shared" si="12"/>
        <v>238</v>
      </c>
      <c r="L124" s="5">
        <v>78</v>
      </c>
      <c r="M124" s="5">
        <v>80</v>
      </c>
      <c r="N124" s="5">
        <v>78</v>
      </c>
      <c r="O124" s="5">
        <v>73</v>
      </c>
      <c r="P124" s="5">
        <v>80</v>
      </c>
      <c r="Q124" s="5"/>
      <c r="R124" s="4"/>
      <c r="S124" s="4"/>
      <c r="T124" s="4"/>
      <c r="U124" s="4"/>
      <c r="V124" s="4"/>
      <c r="W124" s="4">
        <v>41</v>
      </c>
      <c r="X124" s="4"/>
      <c r="Y124" s="4"/>
      <c r="Z124" s="4"/>
    </row>
    <row r="125" spans="1:26" s="6" customFormat="1" x14ac:dyDescent="0.2">
      <c r="A125" s="3">
        <v>107</v>
      </c>
      <c r="B125" s="4" t="s">
        <v>239</v>
      </c>
      <c r="C125" s="4" t="s">
        <v>240</v>
      </c>
      <c r="D125" s="4" t="s">
        <v>236</v>
      </c>
      <c r="E125" s="4" t="s">
        <v>59</v>
      </c>
      <c r="F125" s="4" t="s">
        <v>12</v>
      </c>
      <c r="G125" s="4"/>
      <c r="H125" s="4">
        <f t="shared" si="6"/>
        <v>89</v>
      </c>
      <c r="I125" s="4">
        <f t="shared" si="10"/>
        <v>88</v>
      </c>
      <c r="J125" s="4">
        <f t="shared" si="11"/>
        <v>78</v>
      </c>
      <c r="K125" s="5">
        <f t="shared" si="12"/>
        <v>255</v>
      </c>
      <c r="L125" s="5">
        <v>78</v>
      </c>
      <c r="M125" s="5">
        <v>89</v>
      </c>
      <c r="N125" s="5">
        <v>88</v>
      </c>
      <c r="O125" s="5">
        <v>76</v>
      </c>
      <c r="P125" s="5"/>
      <c r="Q125" s="5"/>
      <c r="R125" s="4"/>
      <c r="S125" s="4"/>
      <c r="T125" s="4"/>
      <c r="U125" s="4"/>
      <c r="V125" s="4"/>
      <c r="W125" s="4">
        <v>44</v>
      </c>
      <c r="X125" s="4"/>
      <c r="Y125" s="4"/>
      <c r="Z125" s="4"/>
    </row>
    <row r="126" spans="1:26" s="6" customFormat="1" x14ac:dyDescent="0.2">
      <c r="A126" s="3">
        <v>108</v>
      </c>
      <c r="B126" s="4" t="s">
        <v>241</v>
      </c>
      <c r="C126" s="4" t="s">
        <v>242</v>
      </c>
      <c r="D126" s="4" t="s">
        <v>236</v>
      </c>
      <c r="E126" s="4" t="s">
        <v>59</v>
      </c>
      <c r="F126" s="4" t="s">
        <v>12</v>
      </c>
      <c r="G126" s="4"/>
      <c r="H126" s="4">
        <f t="shared" si="6"/>
        <v>84</v>
      </c>
      <c r="I126" s="4">
        <f t="shared" si="10"/>
        <v>84</v>
      </c>
      <c r="J126" s="4">
        <f t="shared" si="11"/>
        <v>84</v>
      </c>
      <c r="K126" s="5">
        <f t="shared" si="12"/>
        <v>252</v>
      </c>
      <c r="L126" s="5">
        <v>84</v>
      </c>
      <c r="M126" s="5">
        <v>84</v>
      </c>
      <c r="N126" s="5">
        <v>79</v>
      </c>
      <c r="O126" s="5">
        <v>84</v>
      </c>
      <c r="P126" s="5">
        <v>67</v>
      </c>
      <c r="Q126" s="5"/>
      <c r="R126" s="4"/>
      <c r="S126" s="4"/>
      <c r="T126" s="4"/>
      <c r="U126" s="4"/>
      <c r="V126" s="4"/>
      <c r="W126" s="4">
        <v>40</v>
      </c>
      <c r="X126" s="4"/>
      <c r="Y126" s="4"/>
      <c r="Z126" s="4"/>
    </row>
    <row r="127" spans="1:26" s="6" customFormat="1" x14ac:dyDescent="0.2">
      <c r="A127" s="3">
        <v>109</v>
      </c>
      <c r="B127" s="4" t="s">
        <v>97</v>
      </c>
      <c r="C127" s="4" t="s">
        <v>243</v>
      </c>
      <c r="D127" s="4" t="s">
        <v>164</v>
      </c>
      <c r="E127" s="4" t="s">
        <v>22</v>
      </c>
      <c r="F127" s="4" t="s">
        <v>12</v>
      </c>
      <c r="G127" s="4"/>
      <c r="H127" s="4">
        <f t="shared" si="6"/>
        <v>79</v>
      </c>
      <c r="I127" s="4"/>
      <c r="J127" s="4"/>
      <c r="K127" s="5"/>
      <c r="L127" s="5">
        <v>79</v>
      </c>
      <c r="M127" s="5"/>
      <c r="N127" s="5"/>
      <c r="O127" s="5"/>
      <c r="P127" s="5"/>
      <c r="Q127" s="5"/>
      <c r="R127" s="4"/>
      <c r="S127" s="4"/>
      <c r="T127" s="4"/>
      <c r="U127" s="4"/>
      <c r="V127" s="4"/>
      <c r="W127" s="4">
        <v>41</v>
      </c>
      <c r="X127" s="4"/>
      <c r="Y127" s="4"/>
      <c r="Z127" s="4"/>
    </row>
    <row r="128" spans="1:26" s="6" customFormat="1" x14ac:dyDescent="0.2">
      <c r="A128" s="3">
        <v>110</v>
      </c>
      <c r="B128" s="4" t="s">
        <v>192</v>
      </c>
      <c r="C128" s="4" t="s">
        <v>221</v>
      </c>
      <c r="D128" s="4" t="s">
        <v>164</v>
      </c>
      <c r="E128" s="4" t="s">
        <v>22</v>
      </c>
      <c r="F128" s="4" t="s">
        <v>12</v>
      </c>
      <c r="G128" s="4"/>
      <c r="H128" s="4">
        <f t="shared" si="6"/>
        <v>42</v>
      </c>
      <c r="I128" s="4"/>
      <c r="J128" s="4"/>
      <c r="K128" s="5"/>
      <c r="L128" s="5">
        <v>42</v>
      </c>
      <c r="M128" s="5"/>
      <c r="N128" s="5"/>
      <c r="O128" s="5"/>
      <c r="P128" s="5"/>
      <c r="Q128" s="5"/>
      <c r="R128" s="4"/>
      <c r="S128" s="4"/>
      <c r="T128" s="4"/>
      <c r="U128" s="4"/>
      <c r="V128" s="4"/>
      <c r="W128" s="4">
        <v>29</v>
      </c>
      <c r="X128" s="4"/>
      <c r="Y128" s="4"/>
      <c r="Z128" s="4"/>
    </row>
    <row r="129" spans="1:26" s="6" customFormat="1" x14ac:dyDescent="0.2">
      <c r="A129" s="3">
        <v>111</v>
      </c>
      <c r="B129" s="4" t="s">
        <v>32</v>
      </c>
      <c r="C129" s="4" t="s">
        <v>196</v>
      </c>
      <c r="D129" s="4" t="s">
        <v>197</v>
      </c>
      <c r="E129" s="4" t="s">
        <v>22</v>
      </c>
      <c r="F129" s="4" t="s">
        <v>12</v>
      </c>
      <c r="G129" s="4"/>
      <c r="H129" s="4">
        <f t="shared" si="6"/>
        <v>61</v>
      </c>
      <c r="I129" s="4"/>
      <c r="J129" s="4"/>
      <c r="K129" s="5"/>
      <c r="L129" s="5">
        <v>61</v>
      </c>
      <c r="M129" s="5"/>
      <c r="N129" s="5"/>
      <c r="O129" s="5"/>
      <c r="P129" s="5"/>
      <c r="Q129" s="5"/>
      <c r="R129" s="4"/>
      <c r="S129" s="4"/>
      <c r="T129" s="4"/>
      <c r="U129" s="4"/>
      <c r="V129" s="4"/>
      <c r="W129" s="4">
        <v>40</v>
      </c>
      <c r="X129" s="4"/>
      <c r="Y129" s="4"/>
      <c r="Z129" s="4"/>
    </row>
    <row r="130" spans="1:26" s="6" customFormat="1" x14ac:dyDescent="0.2">
      <c r="A130" s="3">
        <v>112</v>
      </c>
      <c r="B130" s="4" t="s">
        <v>252</v>
      </c>
      <c r="C130" s="4" t="s">
        <v>204</v>
      </c>
      <c r="D130" s="4" t="s">
        <v>197</v>
      </c>
      <c r="E130" s="4" t="s">
        <v>42</v>
      </c>
      <c r="F130" s="4" t="s">
        <v>91</v>
      </c>
      <c r="G130" s="4" t="s">
        <v>258</v>
      </c>
      <c r="H130" s="4">
        <f t="shared" ref="H130:H193" si="13">LARGE(L130:V130,1)</f>
        <v>95</v>
      </c>
      <c r="I130" s="4">
        <f>LARGE(L130:V130,2)</f>
        <v>92</v>
      </c>
      <c r="J130" s="4">
        <f>LARGE(L130:V130,3)</f>
        <v>90</v>
      </c>
      <c r="K130" s="5">
        <f>LARGE(L130:V130,1)+LARGE(L130:V130,2)+LARGE(L130:V130,3)</f>
        <v>277</v>
      </c>
      <c r="L130" s="5">
        <v>95</v>
      </c>
      <c r="M130" s="5">
        <v>90</v>
      </c>
      <c r="N130" s="5">
        <v>92</v>
      </c>
      <c r="O130" s="5"/>
      <c r="P130" s="5"/>
      <c r="Q130" s="5"/>
      <c r="R130" s="4"/>
      <c r="S130" s="4"/>
      <c r="T130" s="4"/>
      <c r="U130" s="4"/>
      <c r="V130" s="4"/>
      <c r="W130" s="4">
        <v>47</v>
      </c>
      <c r="X130" s="4"/>
      <c r="Y130" s="4"/>
      <c r="Z130" s="4"/>
    </row>
    <row r="131" spans="1:26" s="6" customFormat="1" x14ac:dyDescent="0.2">
      <c r="A131" s="3">
        <v>113</v>
      </c>
      <c r="B131" s="4" t="s">
        <v>89</v>
      </c>
      <c r="C131" s="4" t="s">
        <v>253</v>
      </c>
      <c r="D131" s="4" t="s">
        <v>2</v>
      </c>
      <c r="E131" s="4" t="s">
        <v>22</v>
      </c>
      <c r="F131" s="4" t="s">
        <v>12</v>
      </c>
      <c r="G131" s="4"/>
      <c r="H131" s="4">
        <f t="shared" si="13"/>
        <v>75</v>
      </c>
      <c r="I131" s="4">
        <f>LARGE(L131:V131,2)</f>
        <v>75</v>
      </c>
      <c r="J131" s="4"/>
      <c r="K131" s="5"/>
      <c r="L131" s="5">
        <v>75</v>
      </c>
      <c r="M131" s="5">
        <v>75</v>
      </c>
      <c r="N131" s="5"/>
      <c r="O131" s="5"/>
      <c r="P131" s="5"/>
      <c r="Q131" s="5"/>
      <c r="R131" s="4"/>
      <c r="S131" s="4"/>
      <c r="T131" s="4"/>
      <c r="U131" s="4"/>
      <c r="V131" s="4"/>
      <c r="W131" s="4">
        <v>32</v>
      </c>
      <c r="X131" s="4"/>
      <c r="Y131" s="4"/>
      <c r="Z131" s="4"/>
    </row>
    <row r="132" spans="1:26" s="6" customFormat="1" x14ac:dyDescent="0.2">
      <c r="A132" s="3">
        <v>113</v>
      </c>
      <c r="B132" s="4" t="s">
        <v>89</v>
      </c>
      <c r="C132" s="4" t="s">
        <v>253</v>
      </c>
      <c r="D132" s="4" t="s">
        <v>2</v>
      </c>
      <c r="E132" s="4" t="s">
        <v>22</v>
      </c>
      <c r="F132" s="4" t="s">
        <v>67</v>
      </c>
      <c r="G132" s="4"/>
      <c r="H132" s="4">
        <f t="shared" si="13"/>
        <v>63</v>
      </c>
      <c r="I132" s="4">
        <f>LARGE(L132:V132,2)</f>
        <v>58</v>
      </c>
      <c r="J132" s="4"/>
      <c r="K132" s="5"/>
      <c r="L132" s="5">
        <v>63</v>
      </c>
      <c r="M132" s="5">
        <v>58</v>
      </c>
      <c r="N132" s="5"/>
      <c r="O132" s="5"/>
      <c r="P132" s="5"/>
      <c r="Q132" s="5"/>
      <c r="R132" s="4"/>
      <c r="S132" s="4"/>
      <c r="T132" s="4"/>
      <c r="U132" s="4"/>
      <c r="V132" s="4"/>
      <c r="W132" s="4"/>
      <c r="X132" s="4"/>
      <c r="Y132" s="4"/>
      <c r="Z132" s="4"/>
    </row>
    <row r="133" spans="1:26" s="6" customFormat="1" x14ac:dyDescent="0.2">
      <c r="A133" s="3">
        <v>113</v>
      </c>
      <c r="B133" s="4" t="s">
        <v>89</v>
      </c>
      <c r="C133" s="4" t="s">
        <v>253</v>
      </c>
      <c r="D133" s="4" t="s">
        <v>2</v>
      </c>
      <c r="E133" s="4" t="s">
        <v>22</v>
      </c>
      <c r="F133" s="4" t="s">
        <v>117</v>
      </c>
      <c r="G133" s="4"/>
      <c r="H133" s="4">
        <f t="shared" si="13"/>
        <v>71</v>
      </c>
      <c r="I133" s="4"/>
      <c r="J133" s="4"/>
      <c r="K133" s="5"/>
      <c r="L133" s="5">
        <v>71</v>
      </c>
      <c r="M133" s="5"/>
      <c r="N133" s="5"/>
      <c r="O133" s="5"/>
      <c r="P133" s="5"/>
      <c r="Q133" s="5"/>
      <c r="R133" s="4"/>
      <c r="S133" s="4"/>
      <c r="T133" s="4"/>
      <c r="U133" s="4"/>
      <c r="V133" s="4"/>
      <c r="W133" s="4"/>
      <c r="X133" s="4"/>
      <c r="Y133" s="4"/>
      <c r="Z133" s="4"/>
    </row>
    <row r="134" spans="1:26" s="6" customFormat="1" x14ac:dyDescent="0.2">
      <c r="A134" s="3">
        <v>114</v>
      </c>
      <c r="B134" s="4" t="s">
        <v>254</v>
      </c>
      <c r="C134" s="4" t="s">
        <v>255</v>
      </c>
      <c r="D134" s="4" t="s">
        <v>2</v>
      </c>
      <c r="E134" s="4" t="s">
        <v>22</v>
      </c>
      <c r="F134" s="4" t="s">
        <v>67</v>
      </c>
      <c r="G134" s="4"/>
      <c r="H134" s="4">
        <f t="shared" si="13"/>
        <v>51</v>
      </c>
      <c r="I134" s="4">
        <f>LARGE(L134:V134,2)</f>
        <v>51</v>
      </c>
      <c r="J134" s="4">
        <f>LARGE(L134:V134,3)</f>
        <v>42</v>
      </c>
      <c r="K134" s="5">
        <f>LARGE(L134:V134,1)+LARGE(L134:V134,2)+LARGE(L134:V134,3)</f>
        <v>144</v>
      </c>
      <c r="L134" s="5">
        <v>51</v>
      </c>
      <c r="M134" s="5">
        <v>42</v>
      </c>
      <c r="N134" s="5">
        <v>51</v>
      </c>
      <c r="O134" s="5"/>
      <c r="P134" s="5"/>
      <c r="Q134" s="5"/>
      <c r="R134" s="4"/>
      <c r="S134" s="4"/>
      <c r="T134" s="4"/>
      <c r="U134" s="4"/>
      <c r="V134" s="4"/>
      <c r="W134" s="4"/>
      <c r="X134" s="4"/>
      <c r="Y134" s="4"/>
      <c r="Z134" s="4"/>
    </row>
    <row r="135" spans="1:26" s="6" customFormat="1" x14ac:dyDescent="0.2">
      <c r="A135" s="3">
        <v>114</v>
      </c>
      <c r="B135" s="4" t="s">
        <v>254</v>
      </c>
      <c r="C135" s="4" t="s">
        <v>255</v>
      </c>
      <c r="D135" s="4" t="s">
        <v>2</v>
      </c>
      <c r="E135" s="4" t="s">
        <v>22</v>
      </c>
      <c r="F135" s="4" t="s">
        <v>117</v>
      </c>
      <c r="G135" s="4"/>
      <c r="H135" s="4">
        <f t="shared" si="13"/>
        <v>75</v>
      </c>
      <c r="I135" s="4"/>
      <c r="J135" s="4"/>
      <c r="K135" s="5"/>
      <c r="L135" s="5">
        <v>75</v>
      </c>
      <c r="M135" s="5"/>
      <c r="N135" s="5"/>
      <c r="O135" s="5"/>
      <c r="P135" s="5"/>
      <c r="Q135" s="5"/>
      <c r="R135" s="4"/>
      <c r="S135" s="4"/>
      <c r="T135" s="4"/>
      <c r="U135" s="4"/>
      <c r="V135" s="4"/>
      <c r="W135" s="4"/>
      <c r="X135" s="4"/>
      <c r="Y135" s="4"/>
      <c r="Z135" s="4"/>
    </row>
    <row r="136" spans="1:26" s="6" customFormat="1" x14ac:dyDescent="0.2">
      <c r="A136" s="3">
        <v>114</v>
      </c>
      <c r="B136" s="4" t="s">
        <v>254</v>
      </c>
      <c r="C136" s="4" t="s">
        <v>255</v>
      </c>
      <c r="D136" s="4" t="s">
        <v>2</v>
      </c>
      <c r="E136" s="4" t="s">
        <v>22</v>
      </c>
      <c r="F136" s="4" t="s">
        <v>12</v>
      </c>
      <c r="G136" s="4"/>
      <c r="H136" s="4">
        <f t="shared" si="13"/>
        <v>56</v>
      </c>
      <c r="I136" s="4"/>
      <c r="J136" s="4"/>
      <c r="K136" s="5"/>
      <c r="L136" s="5">
        <v>56</v>
      </c>
      <c r="M136" s="5"/>
      <c r="N136" s="5"/>
      <c r="O136" s="5"/>
      <c r="P136" s="5"/>
      <c r="Q136" s="5"/>
      <c r="R136" s="4"/>
      <c r="S136" s="4"/>
      <c r="T136" s="4"/>
      <c r="U136" s="4"/>
      <c r="V136" s="4"/>
      <c r="W136" s="4"/>
      <c r="X136" s="4"/>
      <c r="Y136" s="4"/>
      <c r="Z136" s="4"/>
    </row>
    <row r="137" spans="1:26" s="6" customFormat="1" x14ac:dyDescent="0.2">
      <c r="A137" s="3">
        <v>115</v>
      </c>
      <c r="B137" s="4" t="s">
        <v>87</v>
      </c>
      <c r="C137" s="4" t="s">
        <v>257</v>
      </c>
      <c r="D137" s="4" t="s">
        <v>30</v>
      </c>
      <c r="E137" s="4" t="s">
        <v>22</v>
      </c>
      <c r="F137" s="4" t="s">
        <v>12</v>
      </c>
      <c r="G137" s="4"/>
      <c r="H137" s="4">
        <f t="shared" si="13"/>
        <v>79</v>
      </c>
      <c r="I137" s="4">
        <f>LARGE(L137:V137,2)</f>
        <v>72</v>
      </c>
      <c r="J137" s="4">
        <f>LARGE(L137:V137,3)</f>
        <v>68</v>
      </c>
      <c r="K137" s="5">
        <f>LARGE(L137:V137,1)+LARGE(L137:V137,2)+LARGE(L137:V137,3)</f>
        <v>219</v>
      </c>
      <c r="L137" s="5">
        <v>68</v>
      </c>
      <c r="M137" s="5">
        <v>79</v>
      </c>
      <c r="N137" s="5">
        <v>72</v>
      </c>
      <c r="O137" s="5"/>
      <c r="P137" s="5"/>
      <c r="Q137" s="5"/>
      <c r="R137" s="4"/>
      <c r="S137" s="4"/>
      <c r="T137" s="4"/>
      <c r="U137" s="4"/>
      <c r="V137" s="4"/>
      <c r="W137" s="4">
        <v>47</v>
      </c>
      <c r="X137" s="4"/>
      <c r="Y137" s="4"/>
      <c r="Z137" s="4"/>
    </row>
    <row r="138" spans="1:26" s="6" customFormat="1" x14ac:dyDescent="0.2">
      <c r="A138" s="3">
        <v>116</v>
      </c>
      <c r="B138" s="4" t="s">
        <v>259</v>
      </c>
      <c r="C138" s="4" t="s">
        <v>86</v>
      </c>
      <c r="D138" s="4" t="s">
        <v>7</v>
      </c>
      <c r="E138" s="4" t="s">
        <v>22</v>
      </c>
      <c r="F138" s="4" t="s">
        <v>12</v>
      </c>
      <c r="G138" s="4"/>
      <c r="H138" s="4">
        <f t="shared" si="13"/>
        <v>77</v>
      </c>
      <c r="I138" s="4"/>
      <c r="J138" s="4"/>
      <c r="K138" s="5"/>
      <c r="L138" s="5">
        <v>77</v>
      </c>
      <c r="M138" s="5"/>
      <c r="N138" s="5"/>
      <c r="O138" s="5"/>
      <c r="P138" s="5"/>
      <c r="Q138" s="5"/>
      <c r="R138" s="4"/>
      <c r="S138" s="4"/>
      <c r="T138" s="4"/>
      <c r="U138" s="4"/>
      <c r="V138" s="4"/>
      <c r="W138" s="4"/>
      <c r="X138" s="4"/>
      <c r="Y138" s="4"/>
      <c r="Z138" s="4"/>
    </row>
    <row r="139" spans="1:26" s="6" customFormat="1" x14ac:dyDescent="0.2">
      <c r="A139" s="3">
        <v>116</v>
      </c>
      <c r="B139" s="4" t="s">
        <v>259</v>
      </c>
      <c r="C139" s="4" t="s">
        <v>86</v>
      </c>
      <c r="D139" s="4" t="s">
        <v>7</v>
      </c>
      <c r="E139" s="4" t="s">
        <v>22</v>
      </c>
      <c r="F139" s="4" t="s">
        <v>117</v>
      </c>
      <c r="G139" s="4"/>
      <c r="H139" s="4">
        <f t="shared" si="13"/>
        <v>53</v>
      </c>
      <c r="I139" s="4"/>
      <c r="J139" s="4"/>
      <c r="K139" s="5"/>
      <c r="L139" s="5">
        <v>53</v>
      </c>
      <c r="M139" s="5"/>
      <c r="N139" s="5"/>
      <c r="O139" s="5"/>
      <c r="P139" s="5"/>
      <c r="Q139" s="5"/>
      <c r="R139" s="4"/>
      <c r="S139" s="4"/>
      <c r="T139" s="4"/>
      <c r="U139" s="4"/>
      <c r="V139" s="4"/>
      <c r="W139" s="4"/>
      <c r="X139" s="4"/>
      <c r="Y139" s="4"/>
      <c r="Z139" s="4"/>
    </row>
    <row r="140" spans="1:26" s="6" customFormat="1" x14ac:dyDescent="0.2">
      <c r="A140" s="3">
        <v>117</v>
      </c>
      <c r="B140" s="4" t="s">
        <v>260</v>
      </c>
      <c r="C140" s="4" t="s">
        <v>231</v>
      </c>
      <c r="D140" s="4" t="s">
        <v>2</v>
      </c>
      <c r="E140" s="4" t="s">
        <v>22</v>
      </c>
      <c r="F140" s="4" t="s">
        <v>12</v>
      </c>
      <c r="G140" s="4"/>
      <c r="H140" s="4">
        <f t="shared" si="13"/>
        <v>88</v>
      </c>
      <c r="I140" s="4">
        <f>LARGE(L140:V140,2)</f>
        <v>85</v>
      </c>
      <c r="J140" s="4">
        <f>LARGE(L140:V140,3)</f>
        <v>80</v>
      </c>
      <c r="K140" s="5">
        <f>LARGE(L140:V140,1)+LARGE(L140:V140,2)+LARGE(L140:V140,3)</f>
        <v>253</v>
      </c>
      <c r="L140" s="5">
        <v>88</v>
      </c>
      <c r="M140" s="5">
        <v>85</v>
      </c>
      <c r="N140" s="5">
        <v>80</v>
      </c>
      <c r="O140" s="5">
        <v>74</v>
      </c>
      <c r="P140" s="5"/>
      <c r="Q140" s="5"/>
      <c r="R140" s="4"/>
      <c r="S140" s="4"/>
      <c r="T140" s="4"/>
      <c r="U140" s="4"/>
      <c r="V140" s="4"/>
      <c r="W140" s="4"/>
      <c r="X140" s="4"/>
      <c r="Y140" s="4"/>
      <c r="Z140" s="4"/>
    </row>
    <row r="141" spans="1:26" s="6" customFormat="1" x14ac:dyDescent="0.2">
      <c r="A141" s="3">
        <v>117</v>
      </c>
      <c r="B141" s="4" t="s">
        <v>260</v>
      </c>
      <c r="C141" s="4" t="s">
        <v>231</v>
      </c>
      <c r="D141" s="4" t="s">
        <v>2</v>
      </c>
      <c r="E141" s="4" t="s">
        <v>22</v>
      </c>
      <c r="F141" s="4" t="s">
        <v>67</v>
      </c>
      <c r="G141" s="4"/>
      <c r="H141" s="4">
        <f t="shared" si="13"/>
        <v>62</v>
      </c>
      <c r="I141" s="4">
        <f>LARGE(L141:V141,2)</f>
        <v>39</v>
      </c>
      <c r="J141" s="4"/>
      <c r="K141" s="5"/>
      <c r="L141" s="5">
        <v>39</v>
      </c>
      <c r="M141" s="5">
        <v>62</v>
      </c>
      <c r="N141" s="5"/>
      <c r="O141" s="5"/>
      <c r="P141" s="5"/>
      <c r="Q141" s="5"/>
      <c r="R141" s="4"/>
      <c r="S141" s="4"/>
      <c r="T141" s="4"/>
      <c r="U141" s="4"/>
      <c r="V141" s="4"/>
      <c r="W141" s="4"/>
      <c r="X141" s="4"/>
      <c r="Y141" s="4"/>
      <c r="Z141" s="4"/>
    </row>
    <row r="142" spans="1:26" s="6" customFormat="1" x14ac:dyDescent="0.2">
      <c r="A142" s="3">
        <v>117</v>
      </c>
      <c r="B142" s="4" t="s">
        <v>260</v>
      </c>
      <c r="C142" s="4" t="s">
        <v>231</v>
      </c>
      <c r="D142" s="4" t="s">
        <v>2</v>
      </c>
      <c r="E142" s="4" t="s">
        <v>22</v>
      </c>
      <c r="F142" s="4" t="s">
        <v>117</v>
      </c>
      <c r="G142" s="4"/>
      <c r="H142" s="4">
        <f t="shared" si="13"/>
        <v>88</v>
      </c>
      <c r="I142" s="4"/>
      <c r="J142" s="4"/>
      <c r="K142" s="5"/>
      <c r="L142" s="5">
        <v>88</v>
      </c>
      <c r="M142" s="5"/>
      <c r="N142" s="5"/>
      <c r="O142" s="5"/>
      <c r="P142" s="5"/>
      <c r="Q142" s="5"/>
      <c r="R142" s="4"/>
      <c r="S142" s="4"/>
      <c r="T142" s="4"/>
      <c r="U142" s="4"/>
      <c r="V142" s="4"/>
      <c r="W142" s="4"/>
      <c r="X142" s="4"/>
      <c r="Y142" s="4"/>
      <c r="Z142" s="4"/>
    </row>
    <row r="143" spans="1:26" s="6" customFormat="1" x14ac:dyDescent="0.2">
      <c r="A143" s="3">
        <v>118</v>
      </c>
      <c r="B143" s="4" t="s">
        <v>261</v>
      </c>
      <c r="C143" s="4" t="s">
        <v>262</v>
      </c>
      <c r="D143" s="4" t="s">
        <v>263</v>
      </c>
      <c r="E143" s="4" t="s">
        <v>59</v>
      </c>
      <c r="F143" s="4" t="s">
        <v>12</v>
      </c>
      <c r="G143" s="4"/>
      <c r="H143" s="4">
        <f t="shared" si="13"/>
        <v>83</v>
      </c>
      <c r="I143" s="4">
        <f t="shared" ref="I143:I148" si="14">LARGE(L143:V143,2)</f>
        <v>79</v>
      </c>
      <c r="J143" s="4">
        <f>LARGE(L143:V143,3)</f>
        <v>67</v>
      </c>
      <c r="K143" s="5">
        <f>LARGE(L143:V143,1)+LARGE(L143:V143,2)+LARGE(L143:V143,3)</f>
        <v>229</v>
      </c>
      <c r="L143" s="5">
        <v>44</v>
      </c>
      <c r="M143" s="5">
        <v>79</v>
      </c>
      <c r="N143" s="5">
        <v>67</v>
      </c>
      <c r="O143" s="5">
        <v>83</v>
      </c>
      <c r="P143" s="5"/>
      <c r="Q143" s="5"/>
      <c r="R143" s="4"/>
      <c r="S143" s="4"/>
      <c r="T143" s="4"/>
      <c r="U143" s="4"/>
      <c r="V143" s="4"/>
      <c r="W143" s="4">
        <v>47</v>
      </c>
      <c r="X143" s="4"/>
      <c r="Y143" s="4"/>
      <c r="Z143" s="4"/>
    </row>
    <row r="144" spans="1:26" s="6" customFormat="1" x14ac:dyDescent="0.2">
      <c r="A144" s="3">
        <v>119</v>
      </c>
      <c r="B144" s="4" t="s">
        <v>266</v>
      </c>
      <c r="C144" s="4" t="s">
        <v>264</v>
      </c>
      <c r="D144" s="4" t="s">
        <v>263</v>
      </c>
      <c r="E144" s="4" t="s">
        <v>59</v>
      </c>
      <c r="F144" s="4" t="s">
        <v>12</v>
      </c>
      <c r="G144" s="4"/>
      <c r="H144" s="4">
        <f t="shared" si="13"/>
        <v>99</v>
      </c>
      <c r="I144" s="4">
        <f t="shared" si="14"/>
        <v>93</v>
      </c>
      <c r="J144" s="4">
        <f>LARGE(L144:V144,3)</f>
        <v>88</v>
      </c>
      <c r="K144" s="5">
        <f>LARGE(L144:V144,1)+LARGE(L144:V144,2)+LARGE(L144:V144,3)</f>
        <v>280</v>
      </c>
      <c r="L144" s="5">
        <v>88</v>
      </c>
      <c r="M144" s="5">
        <v>79</v>
      </c>
      <c r="N144" s="5">
        <v>84</v>
      </c>
      <c r="O144" s="5">
        <v>93</v>
      </c>
      <c r="P144" s="5">
        <v>99</v>
      </c>
      <c r="Q144" s="5"/>
      <c r="R144" s="4"/>
      <c r="S144" s="4"/>
      <c r="T144" s="4"/>
      <c r="U144" s="4"/>
      <c r="V144" s="4"/>
      <c r="W144" s="4"/>
      <c r="X144" s="4"/>
      <c r="Y144" s="4"/>
      <c r="Z144" s="4"/>
    </row>
    <row r="145" spans="1:26" s="6" customFormat="1" x14ac:dyDescent="0.2">
      <c r="A145" s="3">
        <v>120</v>
      </c>
      <c r="B145" s="4" t="s">
        <v>135</v>
      </c>
      <c r="C145" s="4" t="s">
        <v>183</v>
      </c>
      <c r="D145" s="4" t="s">
        <v>33</v>
      </c>
      <c r="E145" s="4" t="s">
        <v>22</v>
      </c>
      <c r="F145" s="4" t="s">
        <v>12</v>
      </c>
      <c r="G145" s="4"/>
      <c r="H145" s="4">
        <f t="shared" si="13"/>
        <v>79</v>
      </c>
      <c r="I145" s="4">
        <f t="shared" si="14"/>
        <v>79</v>
      </c>
      <c r="J145" s="4">
        <f>LARGE(L145:V145,3)</f>
        <v>74</v>
      </c>
      <c r="K145" s="5">
        <f>LARGE(L145:V145,1)+LARGE(L145:V145,2)+LARGE(L145:V145,3)</f>
        <v>232</v>
      </c>
      <c r="L145" s="5">
        <v>79</v>
      </c>
      <c r="M145" s="5">
        <v>79</v>
      </c>
      <c r="N145" s="5">
        <v>74</v>
      </c>
      <c r="O145" s="5"/>
      <c r="P145" s="5"/>
      <c r="Q145" s="5"/>
      <c r="R145" s="4"/>
      <c r="S145" s="4"/>
      <c r="T145" s="4"/>
      <c r="U145" s="4"/>
      <c r="V145" s="4"/>
      <c r="W145" s="4">
        <v>47</v>
      </c>
      <c r="X145" s="4"/>
      <c r="Y145" s="4"/>
      <c r="Z145" s="4"/>
    </row>
    <row r="146" spans="1:26" s="6" customFormat="1" x14ac:dyDescent="0.2">
      <c r="A146" s="3">
        <v>120</v>
      </c>
      <c r="B146" s="4" t="s">
        <v>135</v>
      </c>
      <c r="C146" s="4" t="s">
        <v>183</v>
      </c>
      <c r="D146" s="4" t="s">
        <v>33</v>
      </c>
      <c r="E146" s="4" t="s">
        <v>22</v>
      </c>
      <c r="F146" s="4" t="s">
        <v>117</v>
      </c>
      <c r="G146" s="4"/>
      <c r="H146" s="4">
        <f t="shared" si="13"/>
        <v>90</v>
      </c>
      <c r="I146" s="4">
        <f t="shared" si="14"/>
        <v>90</v>
      </c>
      <c r="J146" s="4">
        <f>LARGE(L146:V146,3)</f>
        <v>84</v>
      </c>
      <c r="K146" s="5">
        <f>LARGE(L146:V146,1)+LARGE(L146:V146,2)+LARGE(L146:V146,3)</f>
        <v>264</v>
      </c>
      <c r="L146" s="5">
        <v>90</v>
      </c>
      <c r="M146" s="5">
        <v>68</v>
      </c>
      <c r="N146" s="5">
        <v>84</v>
      </c>
      <c r="O146" s="5">
        <v>90</v>
      </c>
      <c r="P146" s="5"/>
      <c r="Q146" s="5"/>
      <c r="R146" s="4"/>
      <c r="S146" s="4"/>
      <c r="T146" s="4"/>
      <c r="U146" s="4"/>
      <c r="V146" s="4"/>
      <c r="W146" s="4"/>
      <c r="X146" s="4"/>
      <c r="Y146" s="4"/>
      <c r="Z146" s="4"/>
    </row>
    <row r="147" spans="1:26" s="6" customFormat="1" x14ac:dyDescent="0.2">
      <c r="A147" s="3">
        <v>120</v>
      </c>
      <c r="B147" s="4" t="s">
        <v>267</v>
      </c>
      <c r="C147" s="4" t="s">
        <v>183</v>
      </c>
      <c r="D147" s="4" t="s">
        <v>33</v>
      </c>
      <c r="E147" s="4" t="s">
        <v>22</v>
      </c>
      <c r="F147" s="4" t="s">
        <v>67</v>
      </c>
      <c r="G147" s="4"/>
      <c r="H147" s="4">
        <f t="shared" si="13"/>
        <v>51</v>
      </c>
      <c r="I147" s="4">
        <f t="shared" si="14"/>
        <v>47</v>
      </c>
      <c r="J147" s="4"/>
      <c r="K147" s="5"/>
      <c r="L147" s="5">
        <v>51</v>
      </c>
      <c r="M147" s="5">
        <v>47</v>
      </c>
      <c r="N147" s="5"/>
      <c r="O147" s="5"/>
      <c r="P147" s="5"/>
      <c r="Q147" s="5"/>
      <c r="R147" s="4"/>
      <c r="S147" s="4"/>
      <c r="T147" s="4"/>
      <c r="U147" s="4"/>
      <c r="V147" s="4"/>
      <c r="W147" s="4"/>
      <c r="X147" s="4"/>
      <c r="Y147" s="4"/>
      <c r="Z147" s="4"/>
    </row>
    <row r="148" spans="1:26" s="6" customFormat="1" x14ac:dyDescent="0.2">
      <c r="A148" s="3">
        <v>121</v>
      </c>
      <c r="B148" s="4" t="s">
        <v>109</v>
      </c>
      <c r="C148" s="4" t="s">
        <v>134</v>
      </c>
      <c r="D148" s="4" t="s">
        <v>7</v>
      </c>
      <c r="E148" s="4" t="s">
        <v>22</v>
      </c>
      <c r="F148" s="4" t="s">
        <v>12</v>
      </c>
      <c r="G148" s="4"/>
      <c r="H148" s="4">
        <f t="shared" si="13"/>
        <v>71</v>
      </c>
      <c r="I148" s="4">
        <f t="shared" si="14"/>
        <v>71</v>
      </c>
      <c r="J148" s="4">
        <f>LARGE(L148:V148,3)</f>
        <v>69</v>
      </c>
      <c r="K148" s="5">
        <f>LARGE(L148:V148,1)+LARGE(L148:V148,2)+LARGE(L148:V148,3)</f>
        <v>211</v>
      </c>
      <c r="L148" s="5">
        <v>71</v>
      </c>
      <c r="M148" s="5">
        <v>71</v>
      </c>
      <c r="N148" s="5">
        <v>69</v>
      </c>
      <c r="O148" s="5"/>
      <c r="P148" s="5"/>
      <c r="Q148" s="5"/>
      <c r="R148" s="4"/>
      <c r="S148" s="4"/>
      <c r="T148" s="4"/>
      <c r="U148" s="4"/>
      <c r="V148" s="4"/>
      <c r="W148" s="4"/>
      <c r="X148" s="4"/>
      <c r="Y148" s="4"/>
      <c r="Z148" s="4"/>
    </row>
    <row r="149" spans="1:26" s="6" customFormat="1" x14ac:dyDescent="0.2">
      <c r="A149" s="3">
        <v>122</v>
      </c>
      <c r="B149" s="4" t="s">
        <v>268</v>
      </c>
      <c r="C149" s="4" t="s">
        <v>269</v>
      </c>
      <c r="D149" s="4" t="s">
        <v>144</v>
      </c>
      <c r="E149" s="4" t="s">
        <v>59</v>
      </c>
      <c r="F149" s="4" t="s">
        <v>12</v>
      </c>
      <c r="G149" s="4"/>
      <c r="H149" s="4">
        <f t="shared" si="13"/>
        <v>47</v>
      </c>
      <c r="I149" s="4"/>
      <c r="J149" s="4"/>
      <c r="K149" s="5"/>
      <c r="L149" s="5">
        <v>47</v>
      </c>
      <c r="M149" s="5"/>
      <c r="N149" s="5"/>
      <c r="O149" s="5"/>
      <c r="P149" s="5"/>
      <c r="Q149" s="5"/>
      <c r="R149" s="4"/>
      <c r="S149" s="4"/>
      <c r="T149" s="4"/>
      <c r="U149" s="4"/>
      <c r="V149" s="4"/>
      <c r="W149" s="4"/>
      <c r="X149" s="4"/>
      <c r="Y149" s="4"/>
      <c r="Z149" s="4"/>
    </row>
    <row r="150" spans="1:26" s="6" customFormat="1" x14ac:dyDescent="0.2">
      <c r="A150" s="3">
        <v>123</v>
      </c>
      <c r="B150" s="4" t="s">
        <v>270</v>
      </c>
      <c r="C150" s="4" t="s">
        <v>271</v>
      </c>
      <c r="D150" s="4" t="s">
        <v>144</v>
      </c>
      <c r="E150" s="4" t="s">
        <v>59</v>
      </c>
      <c r="F150" s="4" t="s">
        <v>12</v>
      </c>
      <c r="G150" s="4"/>
      <c r="H150" s="4">
        <f t="shared" si="13"/>
        <v>58</v>
      </c>
      <c r="I150" s="4"/>
      <c r="J150" s="4"/>
      <c r="K150" s="5"/>
      <c r="L150" s="5">
        <v>58</v>
      </c>
      <c r="M150" s="5"/>
      <c r="N150" s="5"/>
      <c r="O150" s="5"/>
      <c r="P150" s="5"/>
      <c r="Q150" s="5"/>
      <c r="R150" s="4"/>
      <c r="S150" s="4"/>
      <c r="T150" s="4"/>
      <c r="U150" s="4"/>
      <c r="V150" s="4"/>
      <c r="W150" s="4"/>
      <c r="X150" s="4"/>
      <c r="Y150" s="4"/>
      <c r="Z150" s="4"/>
    </row>
    <row r="151" spans="1:26" s="6" customFormat="1" x14ac:dyDescent="0.2">
      <c r="A151" s="3">
        <v>124</v>
      </c>
      <c r="B151" s="4" t="s">
        <v>272</v>
      </c>
      <c r="C151" s="4" t="s">
        <v>273</v>
      </c>
      <c r="D151" s="4" t="s">
        <v>144</v>
      </c>
      <c r="E151" s="4" t="s">
        <v>59</v>
      </c>
      <c r="F151" s="4" t="s">
        <v>12</v>
      </c>
      <c r="G151" s="4"/>
      <c r="H151" s="4">
        <f t="shared" si="13"/>
        <v>70</v>
      </c>
      <c r="I151" s="4">
        <f>LARGE(L151:V151,2)</f>
        <v>70</v>
      </c>
      <c r="J151" s="4">
        <f>LARGE(L151:V151,3)</f>
        <v>66</v>
      </c>
      <c r="K151" s="5">
        <f>LARGE(L151:V151,1)+LARGE(L151:V151,2)+LARGE(L151:V151,3)</f>
        <v>206</v>
      </c>
      <c r="L151" s="5">
        <v>70</v>
      </c>
      <c r="M151" s="5">
        <v>70</v>
      </c>
      <c r="N151" s="5">
        <v>66</v>
      </c>
      <c r="O151" s="5"/>
      <c r="P151" s="5"/>
      <c r="Q151" s="5"/>
      <c r="R151" s="4"/>
      <c r="S151" s="4"/>
      <c r="T151" s="4"/>
      <c r="U151" s="4"/>
      <c r="V151" s="4"/>
      <c r="W151" s="4">
        <v>33</v>
      </c>
      <c r="X151" s="4"/>
      <c r="Y151" s="4"/>
      <c r="Z151" s="4"/>
    </row>
    <row r="152" spans="1:26" s="6" customFormat="1" x14ac:dyDescent="0.2">
      <c r="A152" s="3">
        <v>125</v>
      </c>
      <c r="B152" s="4" t="s">
        <v>275</v>
      </c>
      <c r="C152" s="4" t="s">
        <v>231</v>
      </c>
      <c r="D152" s="4" t="s">
        <v>144</v>
      </c>
      <c r="E152" s="4" t="s">
        <v>59</v>
      </c>
      <c r="F152" s="4" t="s">
        <v>12</v>
      </c>
      <c r="G152" s="4"/>
      <c r="H152" s="4">
        <f t="shared" si="13"/>
        <v>59</v>
      </c>
      <c r="I152" s="4">
        <f>LARGE(L152:V152,2)</f>
        <v>44</v>
      </c>
      <c r="J152" s="4"/>
      <c r="K152" s="5"/>
      <c r="L152" s="5">
        <v>59</v>
      </c>
      <c r="M152" s="5">
        <v>44</v>
      </c>
      <c r="N152" s="5"/>
      <c r="O152" s="5"/>
      <c r="P152" s="5"/>
      <c r="Q152" s="5"/>
      <c r="R152" s="4"/>
      <c r="S152" s="4"/>
      <c r="T152" s="4"/>
      <c r="U152" s="4"/>
      <c r="V152" s="4"/>
      <c r="W152" s="4"/>
      <c r="X152" s="4"/>
      <c r="Y152" s="4"/>
      <c r="Z152" s="4"/>
    </row>
    <row r="153" spans="1:26" s="6" customFormat="1" x14ac:dyDescent="0.2">
      <c r="A153" s="3">
        <v>126</v>
      </c>
      <c r="B153" s="4" t="s">
        <v>276</v>
      </c>
      <c r="C153" s="4" t="s">
        <v>63</v>
      </c>
      <c r="D153" s="4" t="s">
        <v>2</v>
      </c>
      <c r="E153" s="4" t="s">
        <v>25</v>
      </c>
      <c r="F153" s="4" t="s">
        <v>117</v>
      </c>
      <c r="G153" s="4"/>
      <c r="H153" s="4">
        <f t="shared" si="13"/>
        <v>87</v>
      </c>
      <c r="I153" s="4">
        <f>LARGE(L153:V153,2)</f>
        <v>86</v>
      </c>
      <c r="J153" s="4">
        <f>LARGE(L153:V153,3)</f>
        <v>86</v>
      </c>
      <c r="K153" s="5">
        <f>LARGE(L153:V153,1)+LARGE(L153:V153,2)+LARGE(L153:V153,3)</f>
        <v>259</v>
      </c>
      <c r="L153" s="5">
        <v>87</v>
      </c>
      <c r="M153" s="5">
        <v>86</v>
      </c>
      <c r="N153" s="5">
        <v>86</v>
      </c>
      <c r="O153" s="4">
        <v>82</v>
      </c>
      <c r="P153" s="5">
        <v>81</v>
      </c>
      <c r="Q153" s="5">
        <v>81</v>
      </c>
      <c r="R153" s="4">
        <v>78</v>
      </c>
      <c r="S153" s="5">
        <v>77</v>
      </c>
      <c r="T153" s="4">
        <v>73</v>
      </c>
      <c r="U153" s="4">
        <v>70</v>
      </c>
      <c r="V153" s="4"/>
      <c r="W153" s="4">
        <v>43</v>
      </c>
      <c r="X153" s="4"/>
      <c r="Y153" s="4"/>
      <c r="Z153" s="4"/>
    </row>
    <row r="154" spans="1:26" s="6" customFormat="1" x14ac:dyDescent="0.2">
      <c r="A154" s="3">
        <v>127</v>
      </c>
      <c r="B154" s="4" t="s">
        <v>277</v>
      </c>
      <c r="C154" s="4" t="s">
        <v>278</v>
      </c>
      <c r="D154" s="4" t="s">
        <v>144</v>
      </c>
      <c r="E154" s="4" t="s">
        <v>59</v>
      </c>
      <c r="F154" s="4" t="s">
        <v>12</v>
      </c>
      <c r="G154" s="4"/>
      <c r="H154" s="4">
        <f t="shared" si="13"/>
        <v>27</v>
      </c>
      <c r="I154" s="4"/>
      <c r="J154" s="4"/>
      <c r="K154" s="5"/>
      <c r="L154" s="5">
        <v>27</v>
      </c>
      <c r="M154" s="5"/>
      <c r="N154" s="5"/>
      <c r="O154" s="5"/>
      <c r="P154" s="5"/>
      <c r="Q154" s="5"/>
      <c r="R154" s="4"/>
      <c r="S154" s="4"/>
      <c r="T154" s="4"/>
      <c r="U154" s="4"/>
      <c r="V154" s="4"/>
      <c r="W154" s="4">
        <v>33</v>
      </c>
      <c r="X154" s="4"/>
      <c r="Y154" s="4"/>
      <c r="Z154" s="4"/>
    </row>
    <row r="155" spans="1:26" s="6" customFormat="1" x14ac:dyDescent="0.2">
      <c r="A155" s="3">
        <v>128</v>
      </c>
      <c r="B155" s="4" t="s">
        <v>280</v>
      </c>
      <c r="C155" s="4" t="s">
        <v>143</v>
      </c>
      <c r="D155" s="4" t="s">
        <v>144</v>
      </c>
      <c r="E155" s="4" t="s">
        <v>59</v>
      </c>
      <c r="F155" s="4" t="s">
        <v>12</v>
      </c>
      <c r="G155" s="4"/>
      <c r="H155" s="4">
        <f t="shared" si="13"/>
        <v>71</v>
      </c>
      <c r="I155" s="4"/>
      <c r="J155" s="4"/>
      <c r="K155" s="5"/>
      <c r="L155" s="5">
        <v>71</v>
      </c>
      <c r="M155" s="5"/>
      <c r="N155" s="5"/>
      <c r="O155" s="5"/>
      <c r="P155" s="5"/>
      <c r="Q155" s="5"/>
      <c r="R155" s="4"/>
      <c r="S155" s="4"/>
      <c r="T155" s="4"/>
      <c r="U155" s="4"/>
      <c r="V155" s="4"/>
      <c r="W155" s="4">
        <v>44</v>
      </c>
      <c r="X155" s="4"/>
      <c r="Y155" s="4"/>
      <c r="Z155" s="4"/>
    </row>
    <row r="156" spans="1:26" s="6" customFormat="1" x14ac:dyDescent="0.2">
      <c r="A156" s="3">
        <v>129</v>
      </c>
      <c r="B156" s="4" t="s">
        <v>66</v>
      </c>
      <c r="C156" s="4" t="s">
        <v>281</v>
      </c>
      <c r="D156" s="4" t="s">
        <v>144</v>
      </c>
      <c r="E156" s="4" t="s">
        <v>59</v>
      </c>
      <c r="F156" s="4" t="s">
        <v>12</v>
      </c>
      <c r="G156" s="4"/>
      <c r="H156" s="4">
        <f t="shared" si="13"/>
        <v>70</v>
      </c>
      <c r="I156" s="4"/>
      <c r="J156" s="4"/>
      <c r="K156" s="5"/>
      <c r="L156" s="5">
        <v>70</v>
      </c>
      <c r="M156" s="5"/>
      <c r="N156" s="5"/>
      <c r="O156" s="5"/>
      <c r="P156" s="5"/>
      <c r="Q156" s="5"/>
      <c r="R156" s="4"/>
      <c r="S156" s="4"/>
      <c r="T156" s="4"/>
      <c r="U156" s="4"/>
      <c r="V156" s="4"/>
      <c r="W156" s="4">
        <v>47</v>
      </c>
      <c r="X156" s="4"/>
      <c r="Y156" s="4"/>
      <c r="Z156" s="4"/>
    </row>
    <row r="157" spans="1:26" s="6" customFormat="1" x14ac:dyDescent="0.2">
      <c r="A157" s="3">
        <v>130</v>
      </c>
      <c r="B157" s="4" t="s">
        <v>158</v>
      </c>
      <c r="C157" s="4" t="s">
        <v>282</v>
      </c>
      <c r="D157" s="4" t="s">
        <v>144</v>
      </c>
      <c r="E157" s="4" t="s">
        <v>59</v>
      </c>
      <c r="F157" s="4" t="s">
        <v>12</v>
      </c>
      <c r="G157" s="4"/>
      <c r="H157" s="4">
        <f t="shared" si="13"/>
        <v>55</v>
      </c>
      <c r="I157" s="4">
        <f>LARGE(L157:V157,2)</f>
        <v>51</v>
      </c>
      <c r="J157" s="4">
        <f>LARGE(L157:V157,3)</f>
        <v>44</v>
      </c>
      <c r="K157" s="5">
        <f>LARGE(L157:V157,1)+LARGE(L157:V157,2)+LARGE(L157:V157,3)</f>
        <v>150</v>
      </c>
      <c r="L157" s="5">
        <v>44</v>
      </c>
      <c r="M157" s="5">
        <v>55</v>
      </c>
      <c r="N157" s="5">
        <v>51</v>
      </c>
      <c r="O157" s="5"/>
      <c r="P157" s="5"/>
      <c r="Q157" s="5"/>
      <c r="R157" s="4"/>
      <c r="S157" s="4"/>
      <c r="T157" s="4"/>
      <c r="U157" s="4"/>
      <c r="V157" s="4"/>
      <c r="W157" s="4">
        <v>20</v>
      </c>
      <c r="X157" s="4"/>
      <c r="Y157" s="4"/>
      <c r="Z157" s="4"/>
    </row>
    <row r="158" spans="1:26" s="6" customFormat="1" x14ac:dyDescent="0.2">
      <c r="A158" s="3">
        <v>131</v>
      </c>
      <c r="B158" s="4" t="s">
        <v>283</v>
      </c>
      <c r="C158" s="4" t="s">
        <v>284</v>
      </c>
      <c r="D158" s="4" t="s">
        <v>144</v>
      </c>
      <c r="E158" s="4" t="s">
        <v>59</v>
      </c>
      <c r="F158" s="4" t="s">
        <v>12</v>
      </c>
      <c r="G158" s="4"/>
      <c r="H158" s="4">
        <f t="shared" si="13"/>
        <v>34</v>
      </c>
      <c r="I158" s="4"/>
      <c r="J158" s="4"/>
      <c r="K158" s="5"/>
      <c r="L158" s="5">
        <v>34</v>
      </c>
      <c r="M158" s="5"/>
      <c r="N158" s="5"/>
      <c r="O158" s="5"/>
      <c r="P158" s="5"/>
      <c r="Q158" s="5"/>
      <c r="R158" s="4"/>
      <c r="S158" s="4"/>
      <c r="T158" s="4"/>
      <c r="U158" s="4"/>
      <c r="V158" s="4"/>
      <c r="W158" s="4"/>
      <c r="X158" s="4"/>
      <c r="Y158" s="4"/>
      <c r="Z158" s="4"/>
    </row>
    <row r="159" spans="1:26" s="6" customFormat="1" x14ac:dyDescent="0.2">
      <c r="A159" s="3">
        <v>132</v>
      </c>
      <c r="B159" s="4" t="s">
        <v>187</v>
      </c>
      <c r="C159" s="4" t="s">
        <v>286</v>
      </c>
      <c r="D159" s="4"/>
      <c r="E159" s="4" t="s">
        <v>58</v>
      </c>
      <c r="F159" s="4" t="s">
        <v>12</v>
      </c>
      <c r="G159" s="4"/>
      <c r="H159" s="4">
        <f t="shared" si="13"/>
        <v>91</v>
      </c>
      <c r="I159" s="4">
        <f>LARGE(L159:V159,2)</f>
        <v>89</v>
      </c>
      <c r="J159" s="4">
        <f>LARGE(L159:V159,3)</f>
        <v>85</v>
      </c>
      <c r="K159" s="5">
        <f>LARGE(L159:V159,1)+LARGE(L159:V159,2)+LARGE(L159:V159,3)</f>
        <v>265</v>
      </c>
      <c r="L159" s="5">
        <v>89</v>
      </c>
      <c r="M159" s="5">
        <v>91</v>
      </c>
      <c r="N159" s="5">
        <v>85</v>
      </c>
      <c r="O159" s="5"/>
      <c r="P159" s="5"/>
      <c r="Q159" s="5"/>
      <c r="R159" s="4"/>
      <c r="S159" s="4"/>
      <c r="T159" s="4"/>
      <c r="U159" s="4"/>
      <c r="V159" s="4"/>
      <c r="W159" s="4"/>
      <c r="X159" s="4"/>
      <c r="Y159" s="4"/>
      <c r="Z159" s="4"/>
    </row>
    <row r="160" spans="1:26" s="6" customFormat="1" x14ac:dyDescent="0.2">
      <c r="A160" s="3">
        <v>133</v>
      </c>
      <c r="B160" s="4" t="s">
        <v>288</v>
      </c>
      <c r="C160" s="4" t="s">
        <v>287</v>
      </c>
      <c r="D160" s="4"/>
      <c r="E160" s="4" t="s">
        <v>58</v>
      </c>
      <c r="F160" s="4" t="s">
        <v>12</v>
      </c>
      <c r="G160" s="4"/>
      <c r="H160" s="4">
        <f t="shared" si="13"/>
        <v>84</v>
      </c>
      <c r="I160" s="4">
        <f>LARGE(L160:V160,2)</f>
        <v>83</v>
      </c>
      <c r="J160" s="4">
        <f>LARGE(L160:V160,3)</f>
        <v>64</v>
      </c>
      <c r="K160" s="5">
        <f>LARGE(L160:V160,1)+LARGE(L160:V160,2)+LARGE(L160:V160,3)</f>
        <v>231</v>
      </c>
      <c r="L160" s="5">
        <v>83</v>
      </c>
      <c r="M160" s="5">
        <v>64</v>
      </c>
      <c r="N160" s="5">
        <v>84</v>
      </c>
      <c r="O160" s="5"/>
      <c r="P160" s="5"/>
      <c r="Q160" s="5"/>
      <c r="R160" s="4"/>
      <c r="S160" s="4"/>
      <c r="T160" s="4"/>
      <c r="U160" s="4"/>
      <c r="V160" s="4"/>
      <c r="W160" s="4"/>
      <c r="X160" s="4"/>
      <c r="Y160" s="4"/>
      <c r="Z160" s="4"/>
    </row>
    <row r="161" spans="1:26" s="6" customFormat="1" x14ac:dyDescent="0.2">
      <c r="A161" s="3">
        <v>134</v>
      </c>
      <c r="B161" s="4" t="s">
        <v>35</v>
      </c>
      <c r="C161" s="4" t="s">
        <v>290</v>
      </c>
      <c r="D161" s="4" t="s">
        <v>2</v>
      </c>
      <c r="E161" s="4" t="s">
        <v>38</v>
      </c>
      <c r="F161" s="4" t="s">
        <v>12</v>
      </c>
      <c r="G161" s="4"/>
      <c r="H161" s="4">
        <f t="shared" si="13"/>
        <v>70</v>
      </c>
      <c r="I161" s="4">
        <f>LARGE(L161:V161,2)</f>
        <v>59</v>
      </c>
      <c r="J161" s="4">
        <f>LARGE(L161:V161,3)</f>
        <v>54</v>
      </c>
      <c r="K161" s="5">
        <f>LARGE(L161:V161,1)+LARGE(L161:V161,2)+LARGE(L161:V161,3)</f>
        <v>183</v>
      </c>
      <c r="L161" s="5">
        <v>59</v>
      </c>
      <c r="M161" s="5">
        <v>70</v>
      </c>
      <c r="N161" s="5">
        <v>54</v>
      </c>
      <c r="O161" s="5"/>
      <c r="P161" s="5"/>
      <c r="Q161" s="5"/>
      <c r="R161" s="4"/>
      <c r="S161" s="4"/>
      <c r="T161" s="4"/>
      <c r="U161" s="4"/>
      <c r="V161" s="4"/>
      <c r="W161" s="4">
        <v>39</v>
      </c>
      <c r="X161" s="4"/>
      <c r="Y161" s="4"/>
      <c r="Z161" s="4"/>
    </row>
    <row r="162" spans="1:26" s="6" customFormat="1" x14ac:dyDescent="0.2">
      <c r="A162" s="3">
        <v>134</v>
      </c>
      <c r="B162" s="4" t="s">
        <v>289</v>
      </c>
      <c r="C162" s="4" t="s">
        <v>290</v>
      </c>
      <c r="D162" s="4" t="s">
        <v>2</v>
      </c>
      <c r="E162" s="4" t="s">
        <v>38</v>
      </c>
      <c r="F162" s="4" t="s">
        <v>117</v>
      </c>
      <c r="G162" s="4"/>
      <c r="H162" s="4">
        <f t="shared" si="13"/>
        <v>41</v>
      </c>
      <c r="I162" s="4"/>
      <c r="J162" s="4"/>
      <c r="K162" s="5"/>
      <c r="L162" s="5">
        <v>41</v>
      </c>
      <c r="M162" s="5"/>
      <c r="N162" s="5"/>
      <c r="O162" s="5"/>
      <c r="P162" s="5"/>
      <c r="Q162" s="5"/>
      <c r="R162" s="4"/>
      <c r="S162" s="4"/>
      <c r="T162" s="4"/>
      <c r="U162" s="4"/>
      <c r="V162" s="4"/>
      <c r="W162" s="4"/>
      <c r="X162" s="4"/>
      <c r="Y162" s="4"/>
      <c r="Z162" s="4"/>
    </row>
    <row r="163" spans="1:26" s="6" customFormat="1" x14ac:dyDescent="0.2">
      <c r="A163" s="3">
        <v>135</v>
      </c>
      <c r="B163" s="4" t="s">
        <v>122</v>
      </c>
      <c r="C163" s="4" t="s">
        <v>293</v>
      </c>
      <c r="D163" s="4" t="s">
        <v>207</v>
      </c>
      <c r="E163" s="4" t="s">
        <v>22</v>
      </c>
      <c r="F163" s="4" t="s">
        <v>12</v>
      </c>
      <c r="G163" s="4" t="s">
        <v>305</v>
      </c>
      <c r="H163" s="4">
        <f t="shared" si="13"/>
        <v>72</v>
      </c>
      <c r="I163" s="4">
        <f>LARGE(L163:V163,2)</f>
        <v>71</v>
      </c>
      <c r="J163" s="4">
        <f>LARGE(L163:V163,3)</f>
        <v>62</v>
      </c>
      <c r="K163" s="5">
        <f>LARGE(L163:V163,1)+LARGE(L163:V163,2)+LARGE(L163:V163,3)</f>
        <v>205</v>
      </c>
      <c r="L163" s="5">
        <v>72</v>
      </c>
      <c r="M163" s="5">
        <v>71</v>
      </c>
      <c r="N163" s="5">
        <v>62</v>
      </c>
      <c r="O163" s="5"/>
      <c r="P163" s="5"/>
      <c r="Q163" s="5"/>
      <c r="R163" s="4"/>
      <c r="S163" s="4"/>
      <c r="T163" s="4"/>
      <c r="U163" s="4"/>
      <c r="V163" s="4"/>
      <c r="W163" s="4"/>
      <c r="X163" s="4"/>
      <c r="Y163" s="4"/>
      <c r="Z163" s="4"/>
    </row>
    <row r="164" spans="1:26" s="6" customFormat="1" x14ac:dyDescent="0.2">
      <c r="A164" s="3">
        <v>136</v>
      </c>
      <c r="B164" s="4" t="s">
        <v>74</v>
      </c>
      <c r="C164" s="4" t="s">
        <v>293</v>
      </c>
      <c r="D164" s="4" t="s">
        <v>228</v>
      </c>
      <c r="E164" s="4" t="s">
        <v>22</v>
      </c>
      <c r="F164" s="4" t="s">
        <v>12</v>
      </c>
      <c r="G164" s="4" t="s">
        <v>305</v>
      </c>
      <c r="H164" s="4">
        <f t="shared" si="13"/>
        <v>64</v>
      </c>
      <c r="I164" s="4">
        <f>LARGE(L164:V164,2)</f>
        <v>51</v>
      </c>
      <c r="J164" s="4">
        <f>LARGE(L164:V164,3)</f>
        <v>41</v>
      </c>
      <c r="K164" s="5">
        <f>LARGE(L164:V164,1)+LARGE(L164:V164,2)+LARGE(L164:V164,3)</f>
        <v>156</v>
      </c>
      <c r="L164" s="5">
        <v>51</v>
      </c>
      <c r="M164" s="5">
        <v>64</v>
      </c>
      <c r="N164" s="5">
        <v>41</v>
      </c>
      <c r="O164" s="5"/>
      <c r="P164" s="5"/>
      <c r="Q164" s="5"/>
      <c r="R164" s="4"/>
      <c r="S164" s="4"/>
      <c r="T164" s="4"/>
      <c r="U164" s="4"/>
      <c r="V164" s="4"/>
      <c r="W164" s="4"/>
      <c r="X164" s="4"/>
      <c r="Y164" s="4"/>
      <c r="Z164" s="4"/>
    </row>
    <row r="165" spans="1:26" s="6" customFormat="1" x14ac:dyDescent="0.2">
      <c r="A165" s="3">
        <v>137</v>
      </c>
      <c r="B165" s="4" t="s">
        <v>295</v>
      </c>
      <c r="C165" s="4" t="s">
        <v>294</v>
      </c>
      <c r="D165" s="4" t="s">
        <v>207</v>
      </c>
      <c r="E165" s="4" t="s">
        <v>25</v>
      </c>
      <c r="F165" s="4" t="s">
        <v>12</v>
      </c>
      <c r="G165" s="4" t="s">
        <v>151</v>
      </c>
      <c r="H165" s="4">
        <f t="shared" si="13"/>
        <v>78</v>
      </c>
      <c r="I165" s="4">
        <f>LARGE(L165:V165,2)</f>
        <v>71</v>
      </c>
      <c r="J165" s="4">
        <f>LARGE(L165:V165,3)</f>
        <v>70</v>
      </c>
      <c r="K165" s="5">
        <f>LARGE(L165:V165,1)+LARGE(L165:V165,2)+LARGE(L165:V165,3)</f>
        <v>219</v>
      </c>
      <c r="L165" s="5">
        <v>78</v>
      </c>
      <c r="M165" s="5">
        <v>71</v>
      </c>
      <c r="N165" s="5">
        <v>70</v>
      </c>
      <c r="O165" s="5">
        <v>69</v>
      </c>
      <c r="P165" s="5">
        <v>64</v>
      </c>
      <c r="Q165" s="5">
        <v>54</v>
      </c>
      <c r="R165" s="4"/>
      <c r="S165" s="4"/>
      <c r="T165" s="4"/>
      <c r="U165" s="4"/>
      <c r="V165" s="4"/>
      <c r="W165" s="4"/>
      <c r="X165" s="4"/>
      <c r="Y165" s="4"/>
      <c r="Z165" s="4"/>
    </row>
    <row r="166" spans="1:26" s="6" customFormat="1" x14ac:dyDescent="0.2">
      <c r="A166" s="3">
        <v>138</v>
      </c>
      <c r="B166" s="4" t="s">
        <v>299</v>
      </c>
      <c r="C166" s="4" t="s">
        <v>196</v>
      </c>
      <c r="D166" s="4" t="s">
        <v>2</v>
      </c>
      <c r="E166" s="4" t="s">
        <v>22</v>
      </c>
      <c r="F166" s="4" t="s">
        <v>67</v>
      </c>
      <c r="G166" s="4"/>
      <c r="H166" s="4">
        <f t="shared" si="13"/>
        <v>48</v>
      </c>
      <c r="I166" s="4"/>
      <c r="J166" s="4"/>
      <c r="K166" s="5"/>
      <c r="L166" s="5">
        <v>48</v>
      </c>
      <c r="M166" s="5"/>
      <c r="N166" s="5"/>
      <c r="O166" s="5"/>
      <c r="P166" s="5"/>
      <c r="Q166" s="5"/>
      <c r="R166" s="4"/>
      <c r="S166" s="4"/>
      <c r="T166" s="4"/>
      <c r="U166" s="4"/>
      <c r="V166" s="4"/>
      <c r="W166" s="4"/>
      <c r="X166" s="4"/>
      <c r="Y166" s="4"/>
      <c r="Z166" s="4"/>
    </row>
    <row r="167" spans="1:26" s="6" customFormat="1" x14ac:dyDescent="0.2">
      <c r="A167" s="3">
        <v>138</v>
      </c>
      <c r="B167" s="4" t="s">
        <v>299</v>
      </c>
      <c r="C167" s="4" t="s">
        <v>196</v>
      </c>
      <c r="D167" s="4" t="s">
        <v>2</v>
      </c>
      <c r="E167" s="4" t="s">
        <v>22</v>
      </c>
      <c r="F167" s="4" t="s">
        <v>12</v>
      </c>
      <c r="G167" s="4"/>
      <c r="H167" s="4">
        <f t="shared" si="13"/>
        <v>71</v>
      </c>
      <c r="I167" s="4"/>
      <c r="J167" s="4"/>
      <c r="K167" s="5"/>
      <c r="L167" s="5">
        <v>71</v>
      </c>
      <c r="M167" s="5"/>
      <c r="N167" s="5"/>
      <c r="O167" s="5"/>
      <c r="P167" s="5"/>
      <c r="Q167" s="5"/>
      <c r="R167" s="4"/>
      <c r="S167" s="4"/>
      <c r="T167" s="4"/>
      <c r="U167" s="4"/>
      <c r="V167" s="4"/>
      <c r="W167" s="4"/>
      <c r="X167" s="4"/>
      <c r="Y167" s="4"/>
      <c r="Z167" s="4"/>
    </row>
    <row r="168" spans="1:26" s="6" customFormat="1" x14ac:dyDescent="0.2">
      <c r="A168" s="3">
        <v>57</v>
      </c>
      <c r="B168" s="4" t="s">
        <v>6</v>
      </c>
      <c r="C168" s="4" t="s">
        <v>86</v>
      </c>
      <c r="D168" s="4" t="s">
        <v>7</v>
      </c>
      <c r="E168" s="4" t="s">
        <v>368</v>
      </c>
      <c r="F168" s="4" t="s">
        <v>67</v>
      </c>
      <c r="G168" s="4"/>
      <c r="H168" s="4">
        <f t="shared" si="13"/>
        <v>49</v>
      </c>
      <c r="I168" s="4">
        <f>LARGE(L168:V168,2)</f>
        <v>46</v>
      </c>
      <c r="J168" s="4">
        <f>LARGE(L168:V168,3)</f>
        <v>43</v>
      </c>
      <c r="K168" s="5">
        <f>LARGE(L168:V168,1)+LARGE(L168:V168,2)+LARGE(L168:V168,3)</f>
        <v>138</v>
      </c>
      <c r="L168" s="5">
        <v>46</v>
      </c>
      <c r="M168" s="5">
        <v>49</v>
      </c>
      <c r="N168" s="5">
        <v>36</v>
      </c>
      <c r="O168" s="5">
        <v>43</v>
      </c>
      <c r="P168" s="5"/>
      <c r="Q168" s="5"/>
      <c r="R168" s="4"/>
      <c r="S168" s="4"/>
      <c r="T168" s="4"/>
      <c r="U168" s="4"/>
      <c r="V168" s="4"/>
      <c r="W168" s="4"/>
      <c r="X168" s="4"/>
      <c r="Y168" s="4"/>
      <c r="Z168" s="4"/>
    </row>
    <row r="169" spans="1:26" s="6" customFormat="1" x14ac:dyDescent="0.2">
      <c r="A169" s="3">
        <v>139</v>
      </c>
      <c r="B169" s="4" t="s">
        <v>28</v>
      </c>
      <c r="C169" s="4" t="s">
        <v>300</v>
      </c>
      <c r="D169" s="4" t="s">
        <v>207</v>
      </c>
      <c r="E169" s="4" t="s">
        <v>22</v>
      </c>
      <c r="F169" s="4" t="s">
        <v>12</v>
      </c>
      <c r="G169" s="4"/>
      <c r="H169" s="4">
        <f t="shared" si="13"/>
        <v>81</v>
      </c>
      <c r="I169" s="4"/>
      <c r="J169" s="4"/>
      <c r="K169" s="5"/>
      <c r="L169" s="5">
        <v>81</v>
      </c>
      <c r="M169" s="5"/>
      <c r="N169" s="5"/>
      <c r="O169" s="5"/>
      <c r="P169" s="5"/>
      <c r="Q169" s="5"/>
      <c r="R169" s="4"/>
      <c r="S169" s="4"/>
      <c r="T169" s="4"/>
      <c r="U169" s="4"/>
      <c r="V169" s="4"/>
      <c r="W169" s="4"/>
      <c r="X169" s="4"/>
      <c r="Y169" s="4"/>
      <c r="Z169" s="4"/>
    </row>
    <row r="170" spans="1:26" s="6" customFormat="1" x14ac:dyDescent="0.2">
      <c r="A170" s="3">
        <v>139</v>
      </c>
      <c r="B170" s="4" t="s">
        <v>28</v>
      </c>
      <c r="C170" s="4" t="s">
        <v>300</v>
      </c>
      <c r="D170" s="4" t="s">
        <v>207</v>
      </c>
      <c r="E170" s="4" t="s">
        <v>22</v>
      </c>
      <c r="F170" s="4" t="s">
        <v>117</v>
      </c>
      <c r="G170" s="4" t="s">
        <v>167</v>
      </c>
      <c r="H170" s="4">
        <f t="shared" si="13"/>
        <v>90</v>
      </c>
      <c r="I170" s="4">
        <f t="shared" ref="I170:I175" si="15">LARGE(L170:V170,2)</f>
        <v>71</v>
      </c>
      <c r="J170" s="4">
        <f>LARGE(L170:V170,3)</f>
        <v>64</v>
      </c>
      <c r="K170" s="5">
        <f>LARGE(L170:V170,1)+LARGE(L170:V170,2)+LARGE(L170:V170,3)</f>
        <v>225</v>
      </c>
      <c r="L170" s="5">
        <v>64</v>
      </c>
      <c r="M170" s="5">
        <v>71</v>
      </c>
      <c r="N170" s="5">
        <v>90</v>
      </c>
      <c r="O170" s="5"/>
      <c r="P170" s="5"/>
      <c r="Q170" s="5"/>
      <c r="R170" s="4"/>
      <c r="S170" s="4"/>
      <c r="T170" s="4"/>
      <c r="U170" s="4"/>
      <c r="V170" s="4"/>
      <c r="W170" s="4"/>
      <c r="X170" s="4"/>
      <c r="Y170" s="4"/>
      <c r="Z170" s="4"/>
    </row>
    <row r="171" spans="1:26" s="6" customFormat="1" x14ac:dyDescent="0.2">
      <c r="A171" s="3">
        <v>140</v>
      </c>
      <c r="B171" s="4" t="s">
        <v>154</v>
      </c>
      <c r="C171" s="4" t="s">
        <v>301</v>
      </c>
      <c r="D171" s="4" t="s">
        <v>207</v>
      </c>
      <c r="E171" s="4" t="s">
        <v>22</v>
      </c>
      <c r="F171" s="4" t="s">
        <v>12</v>
      </c>
      <c r="G171" s="4"/>
      <c r="H171" s="4">
        <f t="shared" si="13"/>
        <v>45</v>
      </c>
      <c r="I171" s="4">
        <f t="shared" si="15"/>
        <v>44</v>
      </c>
      <c r="J171" s="4">
        <f>LARGE(L171:V171,3)</f>
        <v>43</v>
      </c>
      <c r="K171" s="5">
        <f>LARGE(L171:V171,1)+LARGE(L171:V171,2)+LARGE(L171:V171,3)</f>
        <v>132</v>
      </c>
      <c r="L171" s="5">
        <v>43</v>
      </c>
      <c r="M171" s="5">
        <v>45</v>
      </c>
      <c r="N171" s="5">
        <v>44</v>
      </c>
      <c r="O171" s="5"/>
      <c r="P171" s="5"/>
      <c r="Q171" s="5"/>
      <c r="R171" s="4"/>
      <c r="S171" s="4"/>
      <c r="T171" s="4"/>
      <c r="U171" s="4"/>
      <c r="V171" s="4"/>
      <c r="W171" s="4"/>
      <c r="X171" s="4"/>
      <c r="Y171" s="4"/>
      <c r="Z171" s="4"/>
    </row>
    <row r="172" spans="1:26" s="6" customFormat="1" x14ac:dyDescent="0.2">
      <c r="A172" s="3">
        <v>141</v>
      </c>
      <c r="B172" s="4" t="s">
        <v>302</v>
      </c>
      <c r="C172" s="4" t="s">
        <v>318</v>
      </c>
      <c r="D172" s="4" t="s">
        <v>207</v>
      </c>
      <c r="E172" s="4" t="s">
        <v>368</v>
      </c>
      <c r="F172" s="4" t="s">
        <v>12</v>
      </c>
      <c r="G172" s="4"/>
      <c r="H172" s="4">
        <f t="shared" si="13"/>
        <v>43</v>
      </c>
      <c r="I172" s="4">
        <f t="shared" si="15"/>
        <v>42</v>
      </c>
      <c r="J172" s="4">
        <f>LARGE(L172:V172,3)</f>
        <v>37</v>
      </c>
      <c r="K172" s="5">
        <f>LARGE(L172:V172,1)+LARGE(L172:V172,2)+LARGE(L172:V172,3)</f>
        <v>122</v>
      </c>
      <c r="L172" s="5">
        <v>42</v>
      </c>
      <c r="M172" s="5">
        <v>37</v>
      </c>
      <c r="N172" s="5">
        <v>43</v>
      </c>
      <c r="O172" s="5"/>
      <c r="P172" s="5"/>
      <c r="Q172" s="5"/>
      <c r="R172" s="4"/>
      <c r="S172" s="4"/>
      <c r="T172" s="4"/>
      <c r="U172" s="4"/>
      <c r="V172" s="4"/>
      <c r="W172" s="4"/>
      <c r="X172" s="4"/>
      <c r="Y172" s="4"/>
      <c r="Z172" s="4"/>
    </row>
    <row r="173" spans="1:26" s="6" customFormat="1" x14ac:dyDescent="0.2">
      <c r="A173" s="3">
        <v>142</v>
      </c>
      <c r="B173" s="4" t="s">
        <v>303</v>
      </c>
      <c r="C173" s="4" t="s">
        <v>304</v>
      </c>
      <c r="D173" s="4" t="s">
        <v>111</v>
      </c>
      <c r="E173" s="4" t="s">
        <v>22</v>
      </c>
      <c r="F173" s="4" t="s">
        <v>67</v>
      </c>
      <c r="G173" s="4" t="s">
        <v>167</v>
      </c>
      <c r="H173" s="4">
        <f t="shared" si="13"/>
        <v>56</v>
      </c>
      <c r="I173" s="4">
        <f t="shared" si="15"/>
        <v>48</v>
      </c>
      <c r="J173" s="4"/>
      <c r="K173" s="5"/>
      <c r="L173" s="5">
        <v>48</v>
      </c>
      <c r="M173" s="5">
        <v>56</v>
      </c>
      <c r="N173" s="5"/>
      <c r="O173" s="5"/>
      <c r="P173" s="5"/>
      <c r="Q173" s="5"/>
      <c r="R173" s="4"/>
      <c r="S173" s="4"/>
      <c r="T173" s="4"/>
      <c r="U173" s="4"/>
      <c r="V173" s="4"/>
      <c r="W173" s="4"/>
      <c r="X173" s="4"/>
      <c r="Y173" s="4"/>
      <c r="Z173" s="4"/>
    </row>
    <row r="174" spans="1:26" s="6" customFormat="1" x14ac:dyDescent="0.2">
      <c r="A174" s="3">
        <v>143</v>
      </c>
      <c r="B174" s="4" t="s">
        <v>97</v>
      </c>
      <c r="C174" s="4" t="s">
        <v>300</v>
      </c>
      <c r="D174" s="4" t="s">
        <v>111</v>
      </c>
      <c r="E174" s="4" t="s">
        <v>22</v>
      </c>
      <c r="F174" s="4" t="s">
        <v>12</v>
      </c>
      <c r="G174" s="4" t="s">
        <v>167</v>
      </c>
      <c r="H174" s="4">
        <f t="shared" si="13"/>
        <v>76</v>
      </c>
      <c r="I174" s="4">
        <f t="shared" si="15"/>
        <v>65</v>
      </c>
      <c r="J174" s="4">
        <f>LARGE(L174:V174,3)</f>
        <v>45</v>
      </c>
      <c r="K174" s="5">
        <f>LARGE(L174:V174,1)+LARGE(L174:V174,2)+LARGE(L174:V174,3)</f>
        <v>186</v>
      </c>
      <c r="L174" s="5">
        <v>76</v>
      </c>
      <c r="M174" s="5">
        <v>45</v>
      </c>
      <c r="N174" s="5">
        <v>65</v>
      </c>
      <c r="O174" s="5"/>
      <c r="P174" s="5"/>
      <c r="Q174" s="5"/>
      <c r="R174" s="4"/>
      <c r="S174" s="4"/>
      <c r="T174" s="4"/>
      <c r="U174" s="4"/>
      <c r="V174" s="4"/>
      <c r="W174" s="4"/>
      <c r="X174" s="4"/>
      <c r="Y174" s="4"/>
      <c r="Z174" s="4"/>
    </row>
    <row r="175" spans="1:26" s="6" customFormat="1" x14ac:dyDescent="0.2">
      <c r="A175" s="3">
        <v>144</v>
      </c>
      <c r="B175" s="4" t="s">
        <v>135</v>
      </c>
      <c r="C175" s="4" t="s">
        <v>322</v>
      </c>
      <c r="D175" s="4" t="s">
        <v>111</v>
      </c>
      <c r="E175" s="4" t="s">
        <v>22</v>
      </c>
      <c r="F175" s="4" t="s">
        <v>12</v>
      </c>
      <c r="G175" s="4"/>
      <c r="H175" s="4">
        <f t="shared" si="13"/>
        <v>46</v>
      </c>
      <c r="I175" s="4">
        <f t="shared" si="15"/>
        <v>46</v>
      </c>
      <c r="J175" s="4">
        <f>LARGE(L175:V175,3)</f>
        <v>44</v>
      </c>
      <c r="K175" s="5">
        <f>LARGE(L175:V175,1)+LARGE(L175:V175,2)+LARGE(L175:V175,3)</f>
        <v>136</v>
      </c>
      <c r="L175" s="5">
        <v>46</v>
      </c>
      <c r="M175" s="5">
        <v>46</v>
      </c>
      <c r="N175" s="5">
        <v>44</v>
      </c>
      <c r="O175" s="5"/>
      <c r="P175" s="5"/>
      <c r="Q175" s="5"/>
      <c r="R175" s="4"/>
      <c r="S175" s="4"/>
      <c r="T175" s="4"/>
      <c r="U175" s="4"/>
      <c r="V175" s="4"/>
      <c r="W175" s="4"/>
      <c r="X175" s="4"/>
      <c r="Y175" s="4"/>
      <c r="Z175" s="4"/>
    </row>
    <row r="176" spans="1:26" s="6" customFormat="1" x14ac:dyDescent="0.2">
      <c r="A176" s="3">
        <v>145</v>
      </c>
      <c r="B176" s="4" t="s">
        <v>308</v>
      </c>
      <c r="C176" s="4" t="s">
        <v>309</v>
      </c>
      <c r="D176" s="4" t="s">
        <v>33</v>
      </c>
      <c r="E176" s="4" t="s">
        <v>22</v>
      </c>
      <c r="F176" s="4" t="s">
        <v>12</v>
      </c>
      <c r="G176" s="4" t="s">
        <v>305</v>
      </c>
      <c r="H176" s="4">
        <f t="shared" si="13"/>
        <v>67</v>
      </c>
      <c r="I176" s="4"/>
      <c r="J176" s="4"/>
      <c r="K176" s="5"/>
      <c r="L176" s="5">
        <v>67</v>
      </c>
      <c r="M176" s="5"/>
      <c r="N176" s="5"/>
      <c r="O176" s="5"/>
      <c r="P176" s="5"/>
      <c r="Q176" s="5"/>
      <c r="R176" s="4"/>
      <c r="S176" s="4"/>
      <c r="T176" s="4"/>
      <c r="U176" s="4"/>
      <c r="V176" s="4"/>
      <c r="W176" s="4"/>
      <c r="X176" s="4"/>
      <c r="Y176" s="4"/>
      <c r="Z176" s="4"/>
    </row>
    <row r="177" spans="1:26" s="6" customFormat="1" x14ac:dyDescent="0.2">
      <c r="A177" s="3">
        <v>146</v>
      </c>
      <c r="B177" s="4" t="s">
        <v>310</v>
      </c>
      <c r="C177" s="4" t="s">
        <v>309</v>
      </c>
      <c r="D177" s="4" t="s">
        <v>33</v>
      </c>
      <c r="E177" s="4" t="s">
        <v>368</v>
      </c>
      <c r="F177" s="4" t="s">
        <v>12</v>
      </c>
      <c r="G177" s="4" t="s">
        <v>305</v>
      </c>
      <c r="H177" s="4">
        <f t="shared" si="13"/>
        <v>59</v>
      </c>
      <c r="I177" s="4"/>
      <c r="J177" s="4"/>
      <c r="K177" s="5"/>
      <c r="L177" s="5">
        <v>59</v>
      </c>
      <c r="M177" s="5"/>
      <c r="N177" s="5"/>
      <c r="O177" s="5"/>
      <c r="P177" s="5"/>
      <c r="Q177" s="5"/>
      <c r="R177" s="4"/>
      <c r="S177" s="4"/>
      <c r="T177" s="4"/>
      <c r="U177" s="4"/>
      <c r="V177" s="4"/>
      <c r="W177" s="4"/>
      <c r="X177" s="4"/>
      <c r="Y177" s="4"/>
      <c r="Z177" s="4"/>
    </row>
    <row r="178" spans="1:26" s="6" customFormat="1" x14ac:dyDescent="0.2">
      <c r="A178" s="3">
        <v>147</v>
      </c>
      <c r="B178" s="4" t="s">
        <v>311</v>
      </c>
      <c r="C178" s="4" t="s">
        <v>312</v>
      </c>
      <c r="D178" s="4" t="s">
        <v>111</v>
      </c>
      <c r="E178" s="4" t="s">
        <v>22</v>
      </c>
      <c r="F178" s="4" t="s">
        <v>12</v>
      </c>
      <c r="G178" s="4" t="s">
        <v>305</v>
      </c>
      <c r="H178" s="4">
        <f t="shared" si="13"/>
        <v>68</v>
      </c>
      <c r="I178" s="4">
        <f>LARGE(L178:V178,2)</f>
        <v>64</v>
      </c>
      <c r="J178" s="4">
        <f>LARGE(L178:V178,3)</f>
        <v>58</v>
      </c>
      <c r="K178" s="5">
        <f>LARGE(L178:V178,1)+LARGE(L178:V178,2)+LARGE(L178:V178,3)</f>
        <v>190</v>
      </c>
      <c r="L178" s="5">
        <v>64</v>
      </c>
      <c r="M178" s="5">
        <v>58</v>
      </c>
      <c r="N178" s="5">
        <v>68</v>
      </c>
      <c r="O178" s="5"/>
      <c r="P178" s="5"/>
      <c r="Q178" s="5"/>
      <c r="R178" s="4"/>
      <c r="S178" s="4"/>
      <c r="T178" s="4"/>
      <c r="U178" s="4"/>
      <c r="V178" s="4"/>
      <c r="W178" s="4"/>
      <c r="X178" s="4"/>
      <c r="Y178" s="4"/>
      <c r="Z178" s="4"/>
    </row>
    <row r="179" spans="1:26" s="6" customFormat="1" x14ac:dyDescent="0.2">
      <c r="A179" s="3">
        <v>148</v>
      </c>
      <c r="B179" s="4" t="s">
        <v>313</v>
      </c>
      <c r="C179" s="4" t="s">
        <v>314</v>
      </c>
      <c r="D179" s="4" t="s">
        <v>111</v>
      </c>
      <c r="E179" s="4" t="s">
        <v>22</v>
      </c>
      <c r="F179" s="4" t="s">
        <v>12</v>
      </c>
      <c r="G179" s="4" t="s">
        <v>305</v>
      </c>
      <c r="H179" s="4">
        <f t="shared" si="13"/>
        <v>68</v>
      </c>
      <c r="I179" s="4">
        <f>LARGE(L179:V179,2)</f>
        <v>67</v>
      </c>
      <c r="J179" s="4">
        <f>LARGE(L179:V179,3)</f>
        <v>65</v>
      </c>
      <c r="K179" s="5">
        <f>LARGE(L179:V179,1)+LARGE(L179:V179,2)+LARGE(L179:V179,3)</f>
        <v>200</v>
      </c>
      <c r="L179" s="5">
        <v>68</v>
      </c>
      <c r="M179" s="5">
        <v>65</v>
      </c>
      <c r="N179" s="5">
        <v>67</v>
      </c>
      <c r="O179" s="5"/>
      <c r="P179" s="5"/>
      <c r="Q179" s="5"/>
      <c r="R179" s="4"/>
      <c r="S179" s="4"/>
      <c r="T179" s="4"/>
      <c r="U179" s="4"/>
      <c r="V179" s="4"/>
      <c r="W179" s="4"/>
      <c r="X179" s="4"/>
      <c r="Y179" s="4"/>
      <c r="Z179" s="4"/>
    </row>
    <row r="180" spans="1:26" s="6" customFormat="1" x14ac:dyDescent="0.2">
      <c r="A180" s="3">
        <v>149</v>
      </c>
      <c r="B180" s="4" t="s">
        <v>70</v>
      </c>
      <c r="C180" s="4" t="s">
        <v>315</v>
      </c>
      <c r="D180" s="4" t="s">
        <v>316</v>
      </c>
      <c r="E180" s="4" t="s">
        <v>22</v>
      </c>
      <c r="F180" s="4" t="s">
        <v>117</v>
      </c>
      <c r="G180" s="4"/>
      <c r="H180" s="4">
        <f t="shared" si="13"/>
        <v>83</v>
      </c>
      <c r="I180" s="4"/>
      <c r="J180" s="4"/>
      <c r="K180" s="5"/>
      <c r="L180" s="5">
        <v>83</v>
      </c>
      <c r="M180" s="5"/>
      <c r="N180" s="5"/>
      <c r="O180" s="5"/>
      <c r="P180" s="5"/>
      <c r="Q180" s="5"/>
      <c r="R180" s="4"/>
      <c r="S180" s="4"/>
      <c r="T180" s="4"/>
      <c r="U180" s="4"/>
      <c r="V180" s="4"/>
      <c r="W180" s="4"/>
      <c r="X180" s="4"/>
      <c r="Y180" s="4"/>
      <c r="Z180" s="4"/>
    </row>
    <row r="181" spans="1:26" s="6" customFormat="1" x14ac:dyDescent="0.2">
      <c r="A181" s="3">
        <v>149</v>
      </c>
      <c r="B181" s="4" t="s">
        <v>70</v>
      </c>
      <c r="C181" s="4" t="s">
        <v>315</v>
      </c>
      <c r="D181" s="4" t="s">
        <v>316</v>
      </c>
      <c r="E181" s="4" t="s">
        <v>22</v>
      </c>
      <c r="F181" s="4" t="s">
        <v>67</v>
      </c>
      <c r="G181" s="4"/>
      <c r="H181" s="4">
        <f t="shared" si="13"/>
        <v>47</v>
      </c>
      <c r="I181" s="4"/>
      <c r="J181" s="4"/>
      <c r="K181" s="5"/>
      <c r="L181" s="5">
        <v>47</v>
      </c>
      <c r="M181" s="5"/>
      <c r="N181" s="5"/>
      <c r="O181" s="5"/>
      <c r="P181" s="5"/>
      <c r="Q181" s="5"/>
      <c r="R181" s="4"/>
      <c r="S181" s="4"/>
      <c r="T181" s="4"/>
      <c r="U181" s="4"/>
      <c r="V181" s="4"/>
      <c r="W181" s="4"/>
      <c r="X181" s="4"/>
      <c r="Y181" s="4"/>
      <c r="Z181" s="4"/>
    </row>
    <row r="182" spans="1:26" s="6" customFormat="1" x14ac:dyDescent="0.2">
      <c r="A182" s="3">
        <v>149</v>
      </c>
      <c r="B182" s="4" t="s">
        <v>70</v>
      </c>
      <c r="C182" s="4" t="s">
        <v>315</v>
      </c>
      <c r="D182" s="4" t="s">
        <v>316</v>
      </c>
      <c r="E182" s="4" t="s">
        <v>22</v>
      </c>
      <c r="F182" s="4" t="s">
        <v>12</v>
      </c>
      <c r="G182" s="4" t="s">
        <v>167</v>
      </c>
      <c r="H182" s="4">
        <f t="shared" si="13"/>
        <v>80</v>
      </c>
      <c r="I182" s="4">
        <f>LARGE(L182:V182,2)</f>
        <v>76</v>
      </c>
      <c r="J182" s="4">
        <f>LARGE(L182:V182,3)</f>
        <v>76</v>
      </c>
      <c r="K182" s="5">
        <f>LARGE(L182:V182,1)+LARGE(L182:V182,2)+LARGE(L182:V182,3)</f>
        <v>232</v>
      </c>
      <c r="L182" s="5">
        <v>80</v>
      </c>
      <c r="M182" s="5">
        <v>76</v>
      </c>
      <c r="N182" s="5">
        <v>76</v>
      </c>
      <c r="O182" s="5"/>
      <c r="P182" s="5"/>
      <c r="Q182" s="5"/>
      <c r="R182" s="4"/>
      <c r="S182" s="4"/>
      <c r="T182" s="4"/>
      <c r="U182" s="4"/>
      <c r="V182" s="4"/>
      <c r="W182" s="4"/>
      <c r="X182" s="4"/>
      <c r="Y182" s="4"/>
      <c r="Z182" s="4"/>
    </row>
    <row r="183" spans="1:26" s="6" customFormat="1" x14ac:dyDescent="0.2">
      <c r="A183" s="3">
        <v>150</v>
      </c>
      <c r="B183" s="4" t="s">
        <v>279</v>
      </c>
      <c r="C183" s="4" t="s">
        <v>317</v>
      </c>
      <c r="D183" s="4" t="s">
        <v>316</v>
      </c>
      <c r="E183" s="4" t="s">
        <v>22</v>
      </c>
      <c r="F183" s="4" t="s">
        <v>117</v>
      </c>
      <c r="G183" s="4"/>
      <c r="H183" s="4">
        <f t="shared" si="13"/>
        <v>85</v>
      </c>
      <c r="I183" s="4"/>
      <c r="J183" s="4"/>
      <c r="K183" s="5"/>
      <c r="L183" s="5">
        <v>85</v>
      </c>
      <c r="M183" s="5"/>
      <c r="N183" s="5"/>
      <c r="O183" s="5"/>
      <c r="P183" s="5"/>
      <c r="Q183" s="5"/>
      <c r="R183" s="4"/>
      <c r="S183" s="4"/>
      <c r="T183" s="4"/>
      <c r="U183" s="4"/>
      <c r="V183" s="4"/>
      <c r="W183" s="4"/>
      <c r="X183" s="4"/>
      <c r="Y183" s="4"/>
      <c r="Z183" s="4"/>
    </row>
    <row r="184" spans="1:26" s="6" customFormat="1" x14ac:dyDescent="0.2">
      <c r="A184" s="3">
        <v>150</v>
      </c>
      <c r="B184" s="4" t="s">
        <v>279</v>
      </c>
      <c r="C184" s="4" t="s">
        <v>317</v>
      </c>
      <c r="D184" s="4" t="s">
        <v>316</v>
      </c>
      <c r="E184" s="4" t="s">
        <v>22</v>
      </c>
      <c r="F184" s="4" t="s">
        <v>67</v>
      </c>
      <c r="G184" s="4"/>
      <c r="H184" s="4">
        <f t="shared" si="13"/>
        <v>54</v>
      </c>
      <c r="I184" s="4"/>
      <c r="J184" s="4"/>
      <c r="K184" s="5"/>
      <c r="L184" s="5">
        <v>54</v>
      </c>
      <c r="M184" s="5"/>
      <c r="N184" s="5"/>
      <c r="O184" s="5"/>
      <c r="P184" s="5"/>
      <c r="Q184" s="5"/>
      <c r="R184" s="4"/>
      <c r="S184" s="4"/>
      <c r="T184" s="4"/>
      <c r="U184" s="4"/>
      <c r="V184" s="4"/>
      <c r="W184" s="4"/>
      <c r="X184" s="4"/>
      <c r="Y184" s="4"/>
      <c r="Z184" s="4"/>
    </row>
    <row r="185" spans="1:26" s="6" customFormat="1" x14ac:dyDescent="0.2">
      <c r="A185" s="3">
        <v>150</v>
      </c>
      <c r="B185" s="4" t="s">
        <v>279</v>
      </c>
      <c r="C185" s="4" t="s">
        <v>317</v>
      </c>
      <c r="D185" s="4" t="s">
        <v>316</v>
      </c>
      <c r="E185" s="4" t="s">
        <v>22</v>
      </c>
      <c r="F185" s="4" t="s">
        <v>12</v>
      </c>
      <c r="G185" s="4"/>
      <c r="H185" s="4">
        <f t="shared" si="13"/>
        <v>84</v>
      </c>
      <c r="I185" s="4">
        <f t="shared" ref="I185:I199" si="16">LARGE(L185:V185,2)</f>
        <v>79</v>
      </c>
      <c r="J185" s="4">
        <f t="shared" ref="J185:J199" si="17">LARGE(L185:V185,3)</f>
        <v>73</v>
      </c>
      <c r="K185" s="5">
        <f t="shared" ref="K185:K199" si="18">LARGE(L185:V185,1)+LARGE(L185:V185,2)+LARGE(L185:V185,3)</f>
        <v>236</v>
      </c>
      <c r="L185" s="5">
        <v>73</v>
      </c>
      <c r="M185" s="5">
        <v>84</v>
      </c>
      <c r="N185" s="5">
        <v>79</v>
      </c>
      <c r="O185" s="5"/>
      <c r="P185" s="5"/>
      <c r="Q185" s="5"/>
      <c r="R185" s="4"/>
      <c r="S185" s="4"/>
      <c r="T185" s="4"/>
      <c r="U185" s="4"/>
      <c r="V185" s="4"/>
      <c r="W185" s="4"/>
      <c r="X185" s="4"/>
      <c r="Y185" s="4"/>
      <c r="Z185" s="4"/>
    </row>
    <row r="186" spans="1:26" s="6" customFormat="1" x14ac:dyDescent="0.2">
      <c r="A186" s="3">
        <v>151</v>
      </c>
      <c r="B186" s="4" t="s">
        <v>95</v>
      </c>
      <c r="C186" s="4" t="s">
        <v>325</v>
      </c>
      <c r="D186" s="4" t="s">
        <v>326</v>
      </c>
      <c r="E186" s="4" t="s">
        <v>42</v>
      </c>
      <c r="F186" s="4" t="s">
        <v>91</v>
      </c>
      <c r="G186" s="4" t="s">
        <v>337</v>
      </c>
      <c r="H186" s="4">
        <f t="shared" si="13"/>
        <v>93</v>
      </c>
      <c r="I186" s="4">
        <f t="shared" si="16"/>
        <v>92</v>
      </c>
      <c r="J186" s="4">
        <f t="shared" si="17"/>
        <v>92</v>
      </c>
      <c r="K186" s="5">
        <f t="shared" si="18"/>
        <v>277</v>
      </c>
      <c r="L186" s="5">
        <v>89</v>
      </c>
      <c r="M186" s="5">
        <v>92</v>
      </c>
      <c r="N186" s="5">
        <v>92</v>
      </c>
      <c r="O186" s="5">
        <v>91</v>
      </c>
      <c r="P186" s="5">
        <v>92</v>
      </c>
      <c r="Q186" s="5">
        <v>89</v>
      </c>
      <c r="R186" s="4">
        <v>93</v>
      </c>
      <c r="S186" s="4"/>
      <c r="T186" s="4"/>
      <c r="U186" s="4"/>
      <c r="V186" s="4"/>
      <c r="W186" s="4">
        <v>47</v>
      </c>
      <c r="X186" s="4"/>
      <c r="Y186" s="4"/>
      <c r="Z186" s="4"/>
    </row>
    <row r="187" spans="1:26" s="6" customFormat="1" x14ac:dyDescent="0.2">
      <c r="A187" s="3">
        <v>152</v>
      </c>
      <c r="B187" s="4" t="s">
        <v>313</v>
      </c>
      <c r="C187" s="4" t="s">
        <v>134</v>
      </c>
      <c r="D187" s="4" t="s">
        <v>327</v>
      </c>
      <c r="E187" s="4" t="s">
        <v>42</v>
      </c>
      <c r="F187" s="4" t="s">
        <v>91</v>
      </c>
      <c r="G187" s="4" t="s">
        <v>13</v>
      </c>
      <c r="H187" s="4">
        <f t="shared" si="13"/>
        <v>92</v>
      </c>
      <c r="I187" s="4">
        <f t="shared" si="16"/>
        <v>89</v>
      </c>
      <c r="J187" s="4">
        <f t="shared" si="17"/>
        <v>87</v>
      </c>
      <c r="K187" s="5">
        <f t="shared" si="18"/>
        <v>268</v>
      </c>
      <c r="L187" s="5">
        <v>87</v>
      </c>
      <c r="M187" s="5">
        <v>77</v>
      </c>
      <c r="N187" s="5">
        <v>74</v>
      </c>
      <c r="O187" s="5">
        <v>89</v>
      </c>
      <c r="P187" s="5">
        <v>85</v>
      </c>
      <c r="Q187" s="5">
        <v>82</v>
      </c>
      <c r="R187" s="4">
        <v>80</v>
      </c>
      <c r="S187" s="4">
        <v>81</v>
      </c>
      <c r="T187" s="4">
        <v>86</v>
      </c>
      <c r="U187" s="4">
        <v>86</v>
      </c>
      <c r="V187" s="4">
        <v>92</v>
      </c>
      <c r="W187" s="4">
        <v>85</v>
      </c>
      <c r="X187" s="4"/>
      <c r="Y187" s="4"/>
      <c r="Z187" s="4"/>
    </row>
    <row r="188" spans="1:26" s="6" customFormat="1" x14ac:dyDescent="0.2">
      <c r="A188" s="3">
        <v>153</v>
      </c>
      <c r="B188" s="4" t="s">
        <v>329</v>
      </c>
      <c r="C188" s="4" t="s">
        <v>328</v>
      </c>
      <c r="D188" s="4" t="s">
        <v>327</v>
      </c>
      <c r="E188" s="4" t="s">
        <v>42</v>
      </c>
      <c r="F188" s="4" t="s">
        <v>91</v>
      </c>
      <c r="G188" s="4" t="s">
        <v>17</v>
      </c>
      <c r="H188" s="4">
        <f t="shared" si="13"/>
        <v>89</v>
      </c>
      <c r="I188" s="4">
        <f t="shared" si="16"/>
        <v>89</v>
      </c>
      <c r="J188" s="4">
        <f t="shared" si="17"/>
        <v>88</v>
      </c>
      <c r="K188" s="5">
        <f t="shared" si="18"/>
        <v>266</v>
      </c>
      <c r="L188" s="5">
        <v>88</v>
      </c>
      <c r="M188" s="5">
        <v>87</v>
      </c>
      <c r="N188" s="5">
        <v>85</v>
      </c>
      <c r="O188" s="5">
        <v>88</v>
      </c>
      <c r="P188" s="5">
        <v>86</v>
      </c>
      <c r="Q188" s="5">
        <v>89</v>
      </c>
      <c r="R188" s="4">
        <v>86</v>
      </c>
      <c r="S188" s="4">
        <v>85</v>
      </c>
      <c r="T188" s="4">
        <v>89</v>
      </c>
      <c r="U188" s="4">
        <v>86</v>
      </c>
      <c r="V188" s="4">
        <v>85</v>
      </c>
      <c r="W188" s="4">
        <v>43</v>
      </c>
      <c r="X188" s="4"/>
      <c r="Y188" s="4"/>
      <c r="Z188" s="4"/>
    </row>
    <row r="189" spans="1:26" s="6" customFormat="1" x14ac:dyDescent="0.2">
      <c r="A189" s="3">
        <v>154</v>
      </c>
      <c r="B189" s="4" t="s">
        <v>330</v>
      </c>
      <c r="C189" s="4" t="s">
        <v>134</v>
      </c>
      <c r="D189" s="4" t="s">
        <v>327</v>
      </c>
      <c r="E189" s="4" t="s">
        <v>368</v>
      </c>
      <c r="F189" s="4" t="s">
        <v>91</v>
      </c>
      <c r="G189" s="4" t="s">
        <v>170</v>
      </c>
      <c r="H189" s="4">
        <f t="shared" si="13"/>
        <v>96</v>
      </c>
      <c r="I189" s="4">
        <f t="shared" si="16"/>
        <v>92</v>
      </c>
      <c r="J189" s="4">
        <f t="shared" si="17"/>
        <v>91</v>
      </c>
      <c r="K189" s="5">
        <f t="shared" si="18"/>
        <v>279</v>
      </c>
      <c r="L189" s="5">
        <v>82</v>
      </c>
      <c r="M189" s="5">
        <v>83</v>
      </c>
      <c r="N189" s="5">
        <v>73</v>
      </c>
      <c r="O189" s="5">
        <v>90</v>
      </c>
      <c r="P189" s="5">
        <v>88</v>
      </c>
      <c r="Q189" s="5">
        <v>91</v>
      </c>
      <c r="R189" s="4">
        <v>92</v>
      </c>
      <c r="S189" s="4">
        <v>96</v>
      </c>
      <c r="T189" s="4"/>
      <c r="U189" s="4"/>
      <c r="V189" s="4"/>
      <c r="W189" s="4">
        <v>37</v>
      </c>
      <c r="X189" s="4"/>
      <c r="Y189" s="4"/>
      <c r="Z189" s="4"/>
    </row>
    <row r="190" spans="1:26" s="6" customFormat="1" x14ac:dyDescent="0.2">
      <c r="A190" s="3">
        <v>155</v>
      </c>
      <c r="B190" s="4" t="s">
        <v>333</v>
      </c>
      <c r="C190" s="4" t="s">
        <v>332</v>
      </c>
      <c r="D190" s="4" t="s">
        <v>207</v>
      </c>
      <c r="E190" s="4" t="s">
        <v>22</v>
      </c>
      <c r="F190" s="4" t="s">
        <v>117</v>
      </c>
      <c r="G190" s="4" t="s">
        <v>167</v>
      </c>
      <c r="H190" s="4">
        <f t="shared" si="13"/>
        <v>91</v>
      </c>
      <c r="I190" s="4">
        <f t="shared" si="16"/>
        <v>90</v>
      </c>
      <c r="J190" s="4">
        <f t="shared" si="17"/>
        <v>90</v>
      </c>
      <c r="K190" s="5">
        <f t="shared" si="18"/>
        <v>271</v>
      </c>
      <c r="L190" s="5">
        <v>85</v>
      </c>
      <c r="M190" s="5">
        <v>91</v>
      </c>
      <c r="N190" s="5">
        <v>90</v>
      </c>
      <c r="O190" s="5">
        <v>86</v>
      </c>
      <c r="P190" s="5">
        <v>90</v>
      </c>
      <c r="Q190" s="5">
        <v>88</v>
      </c>
      <c r="R190" s="4">
        <v>84</v>
      </c>
      <c r="S190" s="4"/>
      <c r="T190" s="4"/>
      <c r="U190" s="4"/>
      <c r="V190" s="4"/>
      <c r="W190" s="4"/>
      <c r="X190" s="4"/>
      <c r="Y190" s="4"/>
      <c r="Z190" s="4"/>
    </row>
    <row r="191" spans="1:26" s="6" customFormat="1" x14ac:dyDescent="0.2">
      <c r="A191" s="3">
        <v>156</v>
      </c>
      <c r="B191" s="4" t="s">
        <v>334</v>
      </c>
      <c r="C191" s="4" t="s">
        <v>335</v>
      </c>
      <c r="D191" s="4" t="s">
        <v>111</v>
      </c>
      <c r="E191" s="4" t="s">
        <v>22</v>
      </c>
      <c r="F191" s="4" t="s">
        <v>12</v>
      </c>
      <c r="G191" s="4" t="s">
        <v>167</v>
      </c>
      <c r="H191" s="4">
        <f t="shared" si="13"/>
        <v>83</v>
      </c>
      <c r="I191" s="4">
        <f t="shared" si="16"/>
        <v>76</v>
      </c>
      <c r="J191" s="4">
        <f t="shared" si="17"/>
        <v>76</v>
      </c>
      <c r="K191" s="5">
        <f t="shared" si="18"/>
        <v>235</v>
      </c>
      <c r="L191" s="5">
        <v>72</v>
      </c>
      <c r="M191" s="5">
        <v>76</v>
      </c>
      <c r="N191" s="5">
        <v>83</v>
      </c>
      <c r="O191" s="5">
        <v>76</v>
      </c>
      <c r="P191" s="5">
        <v>73</v>
      </c>
      <c r="Q191" s="5">
        <v>66</v>
      </c>
      <c r="R191" s="4"/>
      <c r="S191" s="4"/>
      <c r="T191" s="4"/>
      <c r="U191" s="4"/>
      <c r="V191" s="4"/>
      <c r="W191" s="4">
        <v>45</v>
      </c>
      <c r="X191" s="4"/>
      <c r="Y191" s="4"/>
      <c r="Z191" s="4"/>
    </row>
    <row r="192" spans="1:26" s="6" customFormat="1" x14ac:dyDescent="0.2">
      <c r="A192" s="3">
        <v>157</v>
      </c>
      <c r="B192" s="4" t="s">
        <v>259</v>
      </c>
      <c r="C192" s="4" t="s">
        <v>338</v>
      </c>
      <c r="D192" s="4" t="s">
        <v>30</v>
      </c>
      <c r="E192" s="4" t="s">
        <v>42</v>
      </c>
      <c r="F192" s="4" t="s">
        <v>91</v>
      </c>
      <c r="G192" s="4" t="s">
        <v>167</v>
      </c>
      <c r="H192" s="4">
        <f t="shared" si="13"/>
        <v>97</v>
      </c>
      <c r="I192" s="4">
        <f t="shared" si="16"/>
        <v>90</v>
      </c>
      <c r="J192" s="4">
        <f t="shared" si="17"/>
        <v>85</v>
      </c>
      <c r="K192" s="5">
        <f t="shared" si="18"/>
        <v>272</v>
      </c>
      <c r="L192" s="5">
        <v>90</v>
      </c>
      <c r="M192" s="5">
        <v>97</v>
      </c>
      <c r="N192" s="5">
        <v>85</v>
      </c>
      <c r="O192" s="5"/>
      <c r="P192" s="5"/>
      <c r="Q192" s="5"/>
      <c r="R192" s="4"/>
      <c r="S192" s="4"/>
      <c r="T192" s="4"/>
      <c r="U192" s="4"/>
      <c r="V192" s="4"/>
      <c r="W192" s="4">
        <v>46</v>
      </c>
      <c r="X192" s="4"/>
      <c r="Y192" s="4"/>
      <c r="Z192" s="4"/>
    </row>
    <row r="193" spans="1:26" s="6" customFormat="1" x14ac:dyDescent="0.2">
      <c r="A193" s="3">
        <v>158</v>
      </c>
      <c r="B193" s="4" t="s">
        <v>341</v>
      </c>
      <c r="C193" s="4" t="s">
        <v>342</v>
      </c>
      <c r="D193" s="4" t="s">
        <v>79</v>
      </c>
      <c r="E193" s="4" t="s">
        <v>25</v>
      </c>
      <c r="F193" s="4" t="s">
        <v>117</v>
      </c>
      <c r="G193" s="4" t="s">
        <v>151</v>
      </c>
      <c r="H193" s="4">
        <f t="shared" si="13"/>
        <v>88</v>
      </c>
      <c r="I193" s="4">
        <f t="shared" si="16"/>
        <v>81</v>
      </c>
      <c r="J193" s="4">
        <f t="shared" si="17"/>
        <v>79</v>
      </c>
      <c r="K193" s="5">
        <f t="shared" si="18"/>
        <v>248</v>
      </c>
      <c r="L193" s="5">
        <v>81</v>
      </c>
      <c r="M193" s="5">
        <v>88</v>
      </c>
      <c r="N193" s="5">
        <v>79</v>
      </c>
      <c r="O193" s="5"/>
      <c r="P193" s="5"/>
      <c r="Q193" s="5"/>
      <c r="R193" s="4"/>
      <c r="S193" s="4"/>
      <c r="T193" s="4"/>
      <c r="U193" s="4"/>
      <c r="V193" s="4"/>
      <c r="W193" s="4">
        <v>38</v>
      </c>
      <c r="X193" s="4"/>
      <c r="Y193" s="4"/>
      <c r="Z193" s="4"/>
    </row>
    <row r="194" spans="1:26" s="6" customFormat="1" x14ac:dyDescent="0.2">
      <c r="A194" s="3">
        <v>159</v>
      </c>
      <c r="B194" s="4" t="s">
        <v>343</v>
      </c>
      <c r="C194" s="4" t="s">
        <v>344</v>
      </c>
      <c r="D194" s="4"/>
      <c r="E194" s="4" t="s">
        <v>58</v>
      </c>
      <c r="F194" s="4" t="s">
        <v>117</v>
      </c>
      <c r="G194" s="4" t="s">
        <v>305</v>
      </c>
      <c r="H194" s="4">
        <f t="shared" ref="H194:H209" si="19">LARGE(L194:V194,1)</f>
        <v>81</v>
      </c>
      <c r="I194" s="4">
        <f t="shared" si="16"/>
        <v>80</v>
      </c>
      <c r="J194" s="4">
        <f t="shared" si="17"/>
        <v>77</v>
      </c>
      <c r="K194" s="5">
        <f t="shared" si="18"/>
        <v>238</v>
      </c>
      <c r="L194" s="5">
        <v>73</v>
      </c>
      <c r="M194" s="5">
        <v>80</v>
      </c>
      <c r="N194" s="5">
        <v>81</v>
      </c>
      <c r="O194" s="5">
        <v>77</v>
      </c>
      <c r="P194" s="5"/>
      <c r="Q194" s="5"/>
      <c r="R194" s="4"/>
      <c r="S194" s="4"/>
      <c r="T194" s="4"/>
      <c r="U194" s="4"/>
      <c r="V194" s="4"/>
      <c r="W194" s="4">
        <v>38</v>
      </c>
      <c r="X194" s="4"/>
      <c r="Y194" s="4"/>
      <c r="Z194" s="4"/>
    </row>
    <row r="195" spans="1:26" s="6" customFormat="1" x14ac:dyDescent="0.2">
      <c r="A195" s="3">
        <v>160</v>
      </c>
      <c r="B195" s="4" t="s">
        <v>190</v>
      </c>
      <c r="C195" s="4" t="s">
        <v>86</v>
      </c>
      <c r="D195" s="4" t="s">
        <v>7</v>
      </c>
      <c r="E195" s="4" t="s">
        <v>22</v>
      </c>
      <c r="F195" s="4" t="s">
        <v>12</v>
      </c>
      <c r="G195" s="4"/>
      <c r="H195" s="4">
        <f t="shared" si="19"/>
        <v>63</v>
      </c>
      <c r="I195" s="4">
        <f t="shared" si="16"/>
        <v>46</v>
      </c>
      <c r="J195" s="4">
        <f t="shared" si="17"/>
        <v>46</v>
      </c>
      <c r="K195" s="5">
        <f t="shared" si="18"/>
        <v>155</v>
      </c>
      <c r="L195" s="5">
        <v>46</v>
      </c>
      <c r="M195" s="5">
        <v>46</v>
      </c>
      <c r="N195" s="5">
        <v>63</v>
      </c>
      <c r="O195" s="5"/>
      <c r="P195" s="5"/>
      <c r="Q195" s="5"/>
      <c r="R195" s="4"/>
      <c r="S195" s="4"/>
      <c r="T195" s="4"/>
      <c r="U195" s="4"/>
      <c r="V195" s="4"/>
      <c r="W195" s="4">
        <v>47</v>
      </c>
      <c r="X195" s="4"/>
      <c r="Y195" s="4"/>
      <c r="Z195" s="4"/>
    </row>
    <row r="196" spans="1:26" s="6" customFormat="1" x14ac:dyDescent="0.2">
      <c r="A196" s="3">
        <v>161</v>
      </c>
      <c r="B196" s="4" t="s">
        <v>346</v>
      </c>
      <c r="C196" s="4" t="s">
        <v>86</v>
      </c>
      <c r="D196" s="4" t="s">
        <v>7</v>
      </c>
      <c r="E196" s="4" t="s">
        <v>368</v>
      </c>
      <c r="F196" s="4" t="s">
        <v>12</v>
      </c>
      <c r="G196" s="4"/>
      <c r="H196" s="4">
        <f t="shared" si="19"/>
        <v>53</v>
      </c>
      <c r="I196" s="4">
        <f t="shared" si="16"/>
        <v>47</v>
      </c>
      <c r="J196" s="4">
        <f t="shared" si="17"/>
        <v>40</v>
      </c>
      <c r="K196" s="5">
        <f t="shared" si="18"/>
        <v>140</v>
      </c>
      <c r="L196" s="5">
        <v>53</v>
      </c>
      <c r="M196" s="5">
        <v>47</v>
      </c>
      <c r="N196" s="5">
        <v>40</v>
      </c>
      <c r="O196" s="5"/>
      <c r="P196" s="5"/>
      <c r="Q196" s="5"/>
      <c r="R196" s="4"/>
      <c r="S196" s="4"/>
      <c r="T196" s="4"/>
      <c r="U196" s="4"/>
      <c r="V196" s="4"/>
      <c r="W196" s="4">
        <v>44</v>
      </c>
      <c r="X196" s="4"/>
      <c r="Y196" s="4"/>
      <c r="Z196" s="4"/>
    </row>
    <row r="197" spans="1:26" s="6" customFormat="1" x14ac:dyDescent="0.2">
      <c r="A197" s="3">
        <v>162</v>
      </c>
      <c r="B197" s="4" t="s">
        <v>347</v>
      </c>
      <c r="C197" s="4" t="s">
        <v>86</v>
      </c>
      <c r="D197" s="4" t="s">
        <v>7</v>
      </c>
      <c r="E197" s="4" t="s">
        <v>368</v>
      </c>
      <c r="F197" s="4" t="s">
        <v>12</v>
      </c>
      <c r="G197" s="4"/>
      <c r="H197" s="4">
        <f t="shared" si="19"/>
        <v>75</v>
      </c>
      <c r="I197" s="4">
        <f t="shared" si="16"/>
        <v>73</v>
      </c>
      <c r="J197" s="4">
        <f t="shared" si="17"/>
        <v>65</v>
      </c>
      <c r="K197" s="5">
        <f t="shared" si="18"/>
        <v>213</v>
      </c>
      <c r="L197" s="5">
        <v>73</v>
      </c>
      <c r="M197" s="5">
        <v>65</v>
      </c>
      <c r="N197" s="5">
        <v>47</v>
      </c>
      <c r="O197" s="5">
        <v>75</v>
      </c>
      <c r="P197" s="5"/>
      <c r="Q197" s="5"/>
      <c r="R197" s="4"/>
      <c r="S197" s="4"/>
      <c r="T197" s="4"/>
      <c r="U197" s="4"/>
      <c r="V197" s="4"/>
      <c r="W197" s="4">
        <v>47</v>
      </c>
      <c r="X197" s="4"/>
      <c r="Y197" s="4"/>
      <c r="Z197" s="4"/>
    </row>
    <row r="198" spans="1:26" s="6" customFormat="1" x14ac:dyDescent="0.2">
      <c r="A198" s="3">
        <v>163</v>
      </c>
      <c r="B198" s="4" t="s">
        <v>348</v>
      </c>
      <c r="C198" s="4" t="s">
        <v>349</v>
      </c>
      <c r="D198" s="4" t="s">
        <v>182</v>
      </c>
      <c r="E198" s="4" t="s">
        <v>22</v>
      </c>
      <c r="F198" s="4" t="s">
        <v>12</v>
      </c>
      <c r="G198" s="4"/>
      <c r="H198" s="4">
        <f t="shared" si="19"/>
        <v>73</v>
      </c>
      <c r="I198" s="4">
        <f t="shared" si="16"/>
        <v>69</v>
      </c>
      <c r="J198" s="4">
        <f t="shared" si="17"/>
        <v>63</v>
      </c>
      <c r="K198" s="5">
        <f t="shared" si="18"/>
        <v>205</v>
      </c>
      <c r="L198" s="5">
        <v>69</v>
      </c>
      <c r="M198" s="5">
        <v>63</v>
      </c>
      <c r="N198" s="5">
        <v>73</v>
      </c>
      <c r="O198" s="5"/>
      <c r="P198" s="5"/>
      <c r="Q198" s="5"/>
      <c r="R198" s="4"/>
      <c r="S198" s="4"/>
      <c r="T198" s="4"/>
      <c r="U198" s="4"/>
      <c r="V198" s="4"/>
      <c r="W198" s="4">
        <v>47</v>
      </c>
      <c r="X198" s="4"/>
      <c r="Y198" s="4"/>
      <c r="Z198" s="4"/>
    </row>
    <row r="199" spans="1:26" s="6" customFormat="1" x14ac:dyDescent="0.2">
      <c r="A199" s="3">
        <v>164</v>
      </c>
      <c r="B199" s="4" t="s">
        <v>161</v>
      </c>
      <c r="C199" s="4" t="s">
        <v>162</v>
      </c>
      <c r="D199" s="4" t="s">
        <v>33</v>
      </c>
      <c r="E199" s="4" t="s">
        <v>42</v>
      </c>
      <c r="F199" s="4" t="s">
        <v>91</v>
      </c>
      <c r="G199" s="4" t="s">
        <v>345</v>
      </c>
      <c r="H199" s="4">
        <f t="shared" si="19"/>
        <v>93</v>
      </c>
      <c r="I199" s="4">
        <f t="shared" si="16"/>
        <v>89</v>
      </c>
      <c r="J199" s="4">
        <f t="shared" si="17"/>
        <v>82</v>
      </c>
      <c r="K199" s="5">
        <f t="shared" si="18"/>
        <v>264</v>
      </c>
      <c r="L199" s="5">
        <v>82</v>
      </c>
      <c r="M199" s="5">
        <v>89</v>
      </c>
      <c r="N199" s="5">
        <v>93</v>
      </c>
      <c r="O199" s="5"/>
      <c r="P199" s="5"/>
      <c r="Q199" s="5"/>
      <c r="R199" s="4" t="s">
        <v>186</v>
      </c>
      <c r="S199" s="4"/>
      <c r="T199" s="4"/>
      <c r="U199" s="4"/>
      <c r="V199" s="4"/>
      <c r="W199" s="4">
        <v>43</v>
      </c>
      <c r="X199" s="4"/>
      <c r="Y199" s="4"/>
      <c r="Z199" s="4"/>
    </row>
    <row r="200" spans="1:26" s="6" customFormat="1" x14ac:dyDescent="0.2">
      <c r="A200" s="3">
        <v>165</v>
      </c>
      <c r="B200" s="4" t="s">
        <v>354</v>
      </c>
      <c r="C200" s="4" t="s">
        <v>322</v>
      </c>
      <c r="D200" s="4" t="s">
        <v>33</v>
      </c>
      <c r="E200" s="4" t="s">
        <v>22</v>
      </c>
      <c r="F200" s="4" t="s">
        <v>117</v>
      </c>
      <c r="G200" s="4"/>
      <c r="H200" s="4">
        <f t="shared" si="19"/>
        <v>81</v>
      </c>
      <c r="I200" s="4"/>
      <c r="J200" s="4"/>
      <c r="K200" s="5"/>
      <c r="L200" s="5">
        <v>81</v>
      </c>
      <c r="M200" s="5"/>
      <c r="N200" s="5"/>
      <c r="O200" s="5"/>
      <c r="P200" s="5"/>
      <c r="Q200" s="5"/>
      <c r="R200" s="4"/>
      <c r="S200" s="4"/>
      <c r="T200" s="4"/>
      <c r="U200" s="4"/>
      <c r="V200" s="4"/>
      <c r="W200" s="4"/>
      <c r="X200" s="4"/>
      <c r="Y200" s="4"/>
      <c r="Z200" s="4"/>
    </row>
    <row r="201" spans="1:26" s="6" customFormat="1" x14ac:dyDescent="0.2">
      <c r="A201" s="3">
        <v>165</v>
      </c>
      <c r="B201" s="4" t="s">
        <v>354</v>
      </c>
      <c r="C201" s="4" t="s">
        <v>322</v>
      </c>
      <c r="D201" s="4" t="s">
        <v>33</v>
      </c>
      <c r="E201" s="4" t="s">
        <v>22</v>
      </c>
      <c r="F201" s="4" t="s">
        <v>67</v>
      </c>
      <c r="G201" s="4"/>
      <c r="H201" s="4">
        <f t="shared" si="19"/>
        <v>41</v>
      </c>
      <c r="I201" s="4"/>
      <c r="J201" s="4"/>
      <c r="K201" s="5"/>
      <c r="L201" s="5">
        <v>41</v>
      </c>
      <c r="M201" s="5"/>
      <c r="N201" s="5"/>
      <c r="O201" s="5"/>
      <c r="P201" s="5"/>
      <c r="Q201" s="5"/>
      <c r="R201" s="4"/>
      <c r="S201" s="4"/>
      <c r="T201" s="4"/>
      <c r="U201" s="4"/>
      <c r="V201" s="4"/>
      <c r="W201" s="4"/>
      <c r="X201" s="4"/>
      <c r="Y201" s="4"/>
      <c r="Z201" s="4"/>
    </row>
    <row r="202" spans="1:26" s="6" customFormat="1" x14ac:dyDescent="0.2">
      <c r="A202" s="3">
        <v>165</v>
      </c>
      <c r="B202" s="4" t="s">
        <v>354</v>
      </c>
      <c r="C202" s="4" t="s">
        <v>322</v>
      </c>
      <c r="D202" s="4" t="s">
        <v>33</v>
      </c>
      <c r="E202" s="4" t="s">
        <v>22</v>
      </c>
      <c r="F202" s="4" t="s">
        <v>12</v>
      </c>
      <c r="G202" s="4"/>
      <c r="H202" s="4">
        <f t="shared" si="19"/>
        <v>74</v>
      </c>
      <c r="I202" s="4">
        <f>LARGE(L202:V202,2)</f>
        <v>72</v>
      </c>
      <c r="J202" s="4">
        <f>LARGE(L202:V202,3)</f>
        <v>57</v>
      </c>
      <c r="K202" s="5">
        <f>LARGE(L202:V202,1)+LARGE(L202:V202,2)+LARGE(L202:V202,3)</f>
        <v>203</v>
      </c>
      <c r="L202" s="5">
        <v>57</v>
      </c>
      <c r="M202" s="5">
        <v>74</v>
      </c>
      <c r="N202" s="5">
        <v>72</v>
      </c>
      <c r="O202" s="5"/>
      <c r="P202" s="5"/>
      <c r="Q202" s="5"/>
      <c r="R202" s="4"/>
      <c r="S202" s="4"/>
      <c r="T202" s="4"/>
      <c r="U202" s="4"/>
      <c r="V202" s="4"/>
      <c r="W202" s="4">
        <v>47</v>
      </c>
      <c r="X202" s="4"/>
      <c r="Y202" s="4"/>
      <c r="Z202" s="4"/>
    </row>
    <row r="203" spans="1:26" s="6" customFormat="1" x14ac:dyDescent="0.2">
      <c r="A203" s="3">
        <v>166</v>
      </c>
      <c r="B203" s="4" t="s">
        <v>299</v>
      </c>
      <c r="C203" s="4" t="s">
        <v>355</v>
      </c>
      <c r="D203" s="4" t="s">
        <v>33</v>
      </c>
      <c r="E203" s="4" t="s">
        <v>42</v>
      </c>
      <c r="F203" s="4" t="s">
        <v>91</v>
      </c>
      <c r="G203" s="4"/>
      <c r="H203" s="4">
        <f t="shared" si="19"/>
        <v>96</v>
      </c>
      <c r="I203" s="4">
        <f>LARGE(L203:V203,2)</f>
        <v>92</v>
      </c>
      <c r="J203" s="4">
        <f>LARGE(L203:V203,3)</f>
        <v>85</v>
      </c>
      <c r="K203" s="5">
        <f>LARGE(L203:V203,1)+LARGE(L203:V203,2)+LARGE(L203:V203,3)</f>
        <v>273</v>
      </c>
      <c r="L203" s="5">
        <v>96</v>
      </c>
      <c r="M203" s="5">
        <v>92</v>
      </c>
      <c r="N203" s="5">
        <v>85</v>
      </c>
      <c r="O203" s="5">
        <v>84</v>
      </c>
      <c r="P203" s="5">
        <v>81</v>
      </c>
      <c r="Q203" s="5"/>
      <c r="R203" s="4" t="s">
        <v>186</v>
      </c>
      <c r="S203" s="4"/>
      <c r="T203" s="4"/>
      <c r="U203" s="4"/>
      <c r="V203" s="4"/>
      <c r="W203" s="4">
        <v>43</v>
      </c>
      <c r="X203" s="4"/>
      <c r="Y203" s="4"/>
      <c r="Z203" s="4"/>
    </row>
    <row r="204" spans="1:26" s="6" customFormat="1" x14ac:dyDescent="0.2">
      <c r="A204" s="3">
        <v>168</v>
      </c>
      <c r="B204" s="4" t="s">
        <v>356</v>
      </c>
      <c r="C204" s="4" t="s">
        <v>216</v>
      </c>
      <c r="D204" s="4" t="s">
        <v>106</v>
      </c>
      <c r="E204" s="4" t="s">
        <v>22</v>
      </c>
      <c r="F204" s="4" t="s">
        <v>67</v>
      </c>
      <c r="G204" s="4"/>
      <c r="H204" s="4">
        <f t="shared" si="19"/>
        <v>55</v>
      </c>
      <c r="I204" s="4"/>
      <c r="J204" s="4"/>
      <c r="K204" s="5"/>
      <c r="L204" s="5">
        <v>55</v>
      </c>
      <c r="M204" s="5"/>
      <c r="N204" s="5"/>
      <c r="O204" s="5"/>
      <c r="P204" s="5"/>
      <c r="Q204" s="5"/>
      <c r="R204" s="4"/>
      <c r="S204" s="4"/>
      <c r="T204" s="4"/>
      <c r="U204" s="4"/>
      <c r="V204" s="4"/>
      <c r="W204" s="4">
        <v>42</v>
      </c>
      <c r="X204" s="4"/>
      <c r="Y204" s="4"/>
      <c r="Z204" s="4"/>
    </row>
    <row r="205" spans="1:26" s="6" customFormat="1" x14ac:dyDescent="0.2">
      <c r="A205" s="3">
        <v>168</v>
      </c>
      <c r="B205" s="4" t="s">
        <v>356</v>
      </c>
      <c r="C205" s="4" t="s">
        <v>216</v>
      </c>
      <c r="D205" s="4" t="s">
        <v>106</v>
      </c>
      <c r="E205" s="4" t="s">
        <v>22</v>
      </c>
      <c r="F205" s="4" t="s">
        <v>117</v>
      </c>
      <c r="G205" s="4"/>
      <c r="H205" s="4">
        <f t="shared" si="19"/>
        <v>85</v>
      </c>
      <c r="I205" s="4">
        <f>LARGE(L205:V205,2)</f>
        <v>82</v>
      </c>
      <c r="J205" s="4">
        <f>LARGE(L205:V205,3)</f>
        <v>69</v>
      </c>
      <c r="K205" s="5">
        <f>LARGE(L205:V205,1)+LARGE(L205:V205,2)+LARGE(L205:V205,3)</f>
        <v>236</v>
      </c>
      <c r="L205" s="5">
        <v>82</v>
      </c>
      <c r="M205" s="5">
        <v>85</v>
      </c>
      <c r="N205" s="5">
        <v>64</v>
      </c>
      <c r="O205" s="5">
        <v>67</v>
      </c>
      <c r="P205" s="5">
        <v>69</v>
      </c>
      <c r="Q205" s="5">
        <v>63</v>
      </c>
      <c r="R205" s="4">
        <v>56</v>
      </c>
      <c r="S205" s="4"/>
      <c r="T205" s="4"/>
      <c r="U205" s="4"/>
      <c r="V205" s="4"/>
      <c r="W205" s="4"/>
      <c r="X205" s="4"/>
      <c r="Y205" s="4"/>
      <c r="Z205" s="4"/>
    </row>
    <row r="206" spans="1:26" s="6" customFormat="1" x14ac:dyDescent="0.2">
      <c r="A206" s="3">
        <v>169</v>
      </c>
      <c r="B206" s="4" t="s">
        <v>122</v>
      </c>
      <c r="C206" s="4" t="s">
        <v>357</v>
      </c>
      <c r="D206" s="4" t="s">
        <v>316</v>
      </c>
      <c r="E206" s="4" t="s">
        <v>22</v>
      </c>
      <c r="F206" s="4" t="s">
        <v>12</v>
      </c>
      <c r="G206" s="4"/>
      <c r="H206" s="4">
        <f t="shared" si="19"/>
        <v>90</v>
      </c>
      <c r="I206" s="4">
        <f>LARGE(L206:V206,2)</f>
        <v>87</v>
      </c>
      <c r="J206" s="4">
        <f>LARGE(L206:V206,3)</f>
        <v>86</v>
      </c>
      <c r="K206" s="5">
        <f>LARGE(L206:V206,1)+LARGE(L206:V206,2)+LARGE(L206:V206,3)</f>
        <v>263</v>
      </c>
      <c r="L206" s="5">
        <v>86</v>
      </c>
      <c r="M206" s="5">
        <v>90</v>
      </c>
      <c r="N206" s="5">
        <v>87</v>
      </c>
      <c r="O206" s="5"/>
      <c r="P206" s="5"/>
      <c r="Q206" s="5"/>
      <c r="R206" s="4" t="s">
        <v>360</v>
      </c>
      <c r="S206" s="4"/>
      <c r="T206" s="4"/>
      <c r="U206" s="4"/>
      <c r="V206" s="4"/>
      <c r="W206" s="4">
        <v>44</v>
      </c>
      <c r="X206" s="4"/>
      <c r="Y206" s="4"/>
      <c r="Z206" s="4"/>
    </row>
    <row r="207" spans="1:26" s="6" customFormat="1" x14ac:dyDescent="0.2">
      <c r="A207" s="3">
        <v>169</v>
      </c>
      <c r="B207" s="4" t="s">
        <v>122</v>
      </c>
      <c r="C207" s="4" t="s">
        <v>357</v>
      </c>
      <c r="D207" s="4" t="s">
        <v>316</v>
      </c>
      <c r="E207" s="4" t="s">
        <v>22</v>
      </c>
      <c r="F207" s="4" t="s">
        <v>67</v>
      </c>
      <c r="G207" s="4"/>
      <c r="H207" s="4">
        <f t="shared" si="19"/>
        <v>76</v>
      </c>
      <c r="I207" s="4"/>
      <c r="J207" s="4"/>
      <c r="K207" s="5"/>
      <c r="L207" s="5">
        <v>76</v>
      </c>
      <c r="M207" s="5"/>
      <c r="N207" s="5"/>
      <c r="O207" s="5"/>
      <c r="P207" s="5"/>
      <c r="Q207" s="5"/>
      <c r="R207" s="4"/>
      <c r="S207" s="4"/>
      <c r="T207" s="4"/>
      <c r="U207" s="4"/>
      <c r="V207" s="4"/>
      <c r="W207" s="4"/>
      <c r="X207" s="4"/>
      <c r="Y207" s="4"/>
      <c r="Z207" s="4"/>
    </row>
    <row r="208" spans="1:26" s="6" customFormat="1" x14ac:dyDescent="0.2">
      <c r="A208" s="3">
        <v>169</v>
      </c>
      <c r="B208" s="4" t="s">
        <v>122</v>
      </c>
      <c r="C208" s="4" t="s">
        <v>357</v>
      </c>
      <c r="D208" s="4" t="s">
        <v>316</v>
      </c>
      <c r="E208" s="4" t="s">
        <v>22</v>
      </c>
      <c r="F208" s="4" t="s">
        <v>117</v>
      </c>
      <c r="G208" s="4"/>
      <c r="H208" s="4">
        <f t="shared" si="19"/>
        <v>86</v>
      </c>
      <c r="I208" s="4">
        <f>LARGE(L208:V208,2)</f>
        <v>84</v>
      </c>
      <c r="J208" s="4">
        <f>LARGE(L208:V208,3)</f>
        <v>83</v>
      </c>
      <c r="K208" s="5">
        <f>LARGE(L208:V208,1)+LARGE(L208:V208,2)+LARGE(L208:V208,3)</f>
        <v>253</v>
      </c>
      <c r="L208" s="5">
        <v>84</v>
      </c>
      <c r="M208" s="5">
        <v>86</v>
      </c>
      <c r="N208" s="5">
        <v>83</v>
      </c>
      <c r="O208" s="5"/>
      <c r="P208" s="5"/>
      <c r="Q208" s="5"/>
      <c r="R208" s="4"/>
      <c r="S208" s="4"/>
      <c r="T208" s="4"/>
      <c r="U208" s="4"/>
      <c r="V208" s="4"/>
      <c r="W208" s="4"/>
      <c r="X208" s="4"/>
      <c r="Y208" s="4"/>
      <c r="Z208" s="4"/>
    </row>
    <row r="209" spans="1:26" s="6" customFormat="1" x14ac:dyDescent="0.2">
      <c r="A209" s="3">
        <v>170</v>
      </c>
      <c r="B209" s="4" t="s">
        <v>313</v>
      </c>
      <c r="C209" s="4" t="s">
        <v>358</v>
      </c>
      <c r="D209" s="4" t="s">
        <v>359</v>
      </c>
      <c r="E209" s="4" t="s">
        <v>58</v>
      </c>
      <c r="F209" s="4" t="s">
        <v>91</v>
      </c>
      <c r="G209" s="4"/>
      <c r="H209" s="4">
        <f t="shared" si="19"/>
        <v>81</v>
      </c>
      <c r="I209" s="4"/>
      <c r="J209" s="4"/>
      <c r="K209" s="5"/>
      <c r="L209" s="5">
        <v>81</v>
      </c>
      <c r="M209" s="5"/>
      <c r="N209" s="5"/>
      <c r="O209" s="5"/>
      <c r="P209" s="5"/>
      <c r="Q209" s="5"/>
      <c r="R209" s="4"/>
      <c r="S209" s="4"/>
      <c r="T209" s="4"/>
      <c r="U209" s="4"/>
      <c r="V209" s="4"/>
      <c r="W209" s="4">
        <v>32</v>
      </c>
      <c r="X209" s="4"/>
      <c r="Y209" s="4"/>
      <c r="Z209" s="4"/>
    </row>
  </sheetData>
  <autoFilter ref="A1:AMO209"/>
  <sortState columnSort="1" ref="L165:Q165">
    <sortCondition descending="1" ref="L165:Q165"/>
  </sortState>
  <pageMargins left="0.15625" right="7.2916666666666671E-2" top="0.55208333333333337" bottom="0.54166666666666663" header="0.25" footer="0.19791666666666666"/>
  <pageSetup paperSize="9" fitToWidth="0" fitToHeight="0" orientation="portrait" useFirstPageNumber="1" horizontalDpi="4294967293" r:id="rId1"/>
  <headerFooter alignWithMargins="0">
    <oddHeader>&amp;C&amp;"Times New Roman1,Standard"&amp;12&amp;A</oddHeader>
    <oddFooter>&amp;C&amp;"Times New Roman1,Standard"&amp;12Seite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zoomScale="136" zoomScaleNormal="136" workbookViewId="0">
      <selection activeCell="D16" sqref="D16"/>
    </sheetView>
  </sheetViews>
  <sheetFormatPr baseColWidth="10" defaultRowHeight="18" customHeight="1" x14ac:dyDescent="0.2"/>
  <cols>
    <col min="1" max="1" width="5.5" style="10" customWidth="1"/>
    <col min="2" max="2" width="7.625" style="10" bestFit="1" customWidth="1"/>
    <col min="3" max="3" width="9.875" style="10" bestFit="1" customWidth="1"/>
    <col min="4" max="4" width="8.25" style="10" bestFit="1" customWidth="1"/>
    <col min="5" max="5" width="12.375" style="10" bestFit="1" customWidth="1"/>
    <col min="6" max="6" width="13.25" style="10" bestFit="1" customWidth="1"/>
    <col min="7" max="9" width="4.875" style="10" bestFit="1" customWidth="1"/>
    <col min="10" max="10" width="7.25" style="10" bestFit="1" customWidth="1"/>
    <col min="11" max="16384" width="11" style="10"/>
  </cols>
  <sheetData>
    <row r="1" spans="1:10" ht="18" customHeight="1" x14ac:dyDescent="0.2">
      <c r="A1" s="1" t="s">
        <v>364</v>
      </c>
      <c r="B1" s="1" t="s">
        <v>1</v>
      </c>
      <c r="C1" s="1" t="s">
        <v>363</v>
      </c>
      <c r="D1" s="1" t="s">
        <v>5</v>
      </c>
      <c r="E1" s="1" t="s">
        <v>4</v>
      </c>
      <c r="F1" s="1" t="s">
        <v>365</v>
      </c>
      <c r="G1" s="1" t="s">
        <v>20</v>
      </c>
      <c r="H1" s="1" t="s">
        <v>20</v>
      </c>
      <c r="I1" s="1" t="s">
        <v>20</v>
      </c>
      <c r="J1" s="1" t="s">
        <v>372</v>
      </c>
    </row>
    <row r="2" spans="1:10" ht="18" customHeight="1" x14ac:dyDescent="0.2">
      <c r="A2" s="24">
        <v>1</v>
      </c>
      <c r="B2" s="25" t="s">
        <v>55</v>
      </c>
      <c r="C2" s="25" t="s">
        <v>56</v>
      </c>
      <c r="D2" s="25" t="s">
        <v>33</v>
      </c>
      <c r="E2" s="25" t="s">
        <v>22</v>
      </c>
      <c r="F2" s="25" t="s">
        <v>117</v>
      </c>
      <c r="G2" s="25">
        <v>95</v>
      </c>
      <c r="H2" s="26">
        <v>94</v>
      </c>
      <c r="I2" s="26">
        <v>90</v>
      </c>
      <c r="J2" s="27">
        <f>G2</f>
        <v>95</v>
      </c>
    </row>
    <row r="3" spans="1:10" ht="18" customHeight="1" x14ac:dyDescent="0.2">
      <c r="A3" s="24">
        <v>2</v>
      </c>
      <c r="B3" s="25" t="s">
        <v>333</v>
      </c>
      <c r="C3" s="25" t="s">
        <v>332</v>
      </c>
      <c r="D3" s="25" t="s">
        <v>207</v>
      </c>
      <c r="E3" s="25" t="s">
        <v>22</v>
      </c>
      <c r="F3" s="25" t="s">
        <v>117</v>
      </c>
      <c r="G3" s="25">
        <v>91</v>
      </c>
      <c r="H3" s="25">
        <v>90</v>
      </c>
      <c r="I3" s="26">
        <v>90</v>
      </c>
      <c r="J3" s="27">
        <f t="shared" ref="J3:J31" si="0">G3</f>
        <v>91</v>
      </c>
    </row>
    <row r="4" spans="1:10" ht="18" customHeight="1" x14ac:dyDescent="0.2">
      <c r="A4" s="24">
        <v>3</v>
      </c>
      <c r="B4" s="25" t="s">
        <v>72</v>
      </c>
      <c r="C4" s="25" t="s">
        <v>198</v>
      </c>
      <c r="D4" s="25" t="s">
        <v>197</v>
      </c>
      <c r="E4" s="25" t="s">
        <v>22</v>
      </c>
      <c r="F4" s="25" t="s">
        <v>117</v>
      </c>
      <c r="G4" s="25">
        <v>91</v>
      </c>
      <c r="H4" s="25"/>
      <c r="I4" s="25"/>
      <c r="J4" s="27">
        <f t="shared" si="0"/>
        <v>91</v>
      </c>
    </row>
    <row r="5" spans="1:10" ht="18" customHeight="1" x14ac:dyDescent="0.2">
      <c r="A5" s="29">
        <v>4</v>
      </c>
      <c r="B5" s="30" t="s">
        <v>135</v>
      </c>
      <c r="C5" s="30" t="s">
        <v>183</v>
      </c>
      <c r="D5" s="30" t="s">
        <v>33</v>
      </c>
      <c r="E5" s="30" t="s">
        <v>22</v>
      </c>
      <c r="F5" s="30" t="s">
        <v>117</v>
      </c>
      <c r="G5" s="30">
        <v>90</v>
      </c>
      <c r="H5" s="30">
        <v>90</v>
      </c>
      <c r="I5" s="34">
        <v>84</v>
      </c>
      <c r="J5" s="31">
        <f t="shared" si="0"/>
        <v>90</v>
      </c>
    </row>
    <row r="6" spans="1:10" ht="18" customHeight="1" x14ac:dyDescent="0.2">
      <c r="A6" s="29">
        <v>5</v>
      </c>
      <c r="B6" s="30" t="s">
        <v>60</v>
      </c>
      <c r="C6" s="30" t="s">
        <v>14</v>
      </c>
      <c r="D6" s="30" t="s">
        <v>2</v>
      </c>
      <c r="E6" s="30" t="s">
        <v>22</v>
      </c>
      <c r="F6" s="30" t="s">
        <v>117</v>
      </c>
      <c r="G6" s="30">
        <v>90</v>
      </c>
      <c r="H6" s="30">
        <v>85</v>
      </c>
      <c r="I6" s="34">
        <v>85</v>
      </c>
      <c r="J6" s="31">
        <f t="shared" si="0"/>
        <v>90</v>
      </c>
    </row>
    <row r="7" spans="1:10" ht="18" customHeight="1" x14ac:dyDescent="0.2">
      <c r="A7" s="9">
        <v>6</v>
      </c>
      <c r="B7" s="4" t="s">
        <v>28</v>
      </c>
      <c r="C7" s="4" t="s">
        <v>300</v>
      </c>
      <c r="D7" s="4" t="s">
        <v>207</v>
      </c>
      <c r="E7" s="4" t="s">
        <v>22</v>
      </c>
      <c r="F7" s="4" t="s">
        <v>117</v>
      </c>
      <c r="G7" s="4">
        <v>90</v>
      </c>
      <c r="H7" s="4">
        <v>71</v>
      </c>
      <c r="I7" s="4">
        <v>64</v>
      </c>
      <c r="J7" s="16">
        <f t="shared" si="0"/>
        <v>90</v>
      </c>
    </row>
    <row r="8" spans="1:10" ht="18" customHeight="1" x14ac:dyDescent="0.2">
      <c r="A8" s="9">
        <v>7</v>
      </c>
      <c r="B8" s="4" t="s">
        <v>158</v>
      </c>
      <c r="C8" s="4" t="s">
        <v>163</v>
      </c>
      <c r="D8" s="4" t="s">
        <v>164</v>
      </c>
      <c r="E8" s="4" t="s">
        <v>38</v>
      </c>
      <c r="F8" s="4" t="s">
        <v>117</v>
      </c>
      <c r="G8" s="4">
        <v>88</v>
      </c>
      <c r="H8" s="4">
        <v>86</v>
      </c>
      <c r="I8" s="4">
        <v>82</v>
      </c>
      <c r="J8" s="16">
        <f t="shared" si="0"/>
        <v>88</v>
      </c>
    </row>
    <row r="9" spans="1:10" ht="18" customHeight="1" x14ac:dyDescent="0.2">
      <c r="A9" s="9">
        <v>8</v>
      </c>
      <c r="B9" s="4" t="s">
        <v>341</v>
      </c>
      <c r="C9" s="4" t="s">
        <v>342</v>
      </c>
      <c r="D9" s="4" t="s">
        <v>79</v>
      </c>
      <c r="E9" s="4" t="s">
        <v>25</v>
      </c>
      <c r="F9" s="4" t="s">
        <v>117</v>
      </c>
      <c r="G9" s="4">
        <v>88</v>
      </c>
      <c r="H9" s="4">
        <v>81</v>
      </c>
      <c r="I9" s="4">
        <v>79</v>
      </c>
      <c r="J9" s="16">
        <f t="shared" si="0"/>
        <v>88</v>
      </c>
    </row>
    <row r="10" spans="1:10" ht="18" customHeight="1" x14ac:dyDescent="0.2">
      <c r="A10" s="9">
        <v>9</v>
      </c>
      <c r="B10" s="4" t="s">
        <v>260</v>
      </c>
      <c r="C10" s="4" t="s">
        <v>231</v>
      </c>
      <c r="D10" s="4" t="s">
        <v>2</v>
      </c>
      <c r="E10" s="4" t="s">
        <v>22</v>
      </c>
      <c r="F10" s="4" t="s">
        <v>117</v>
      </c>
      <c r="G10" s="4">
        <v>88</v>
      </c>
      <c r="H10" s="4"/>
      <c r="I10" s="4"/>
      <c r="J10" s="16">
        <f t="shared" si="0"/>
        <v>88</v>
      </c>
    </row>
    <row r="11" spans="1:10" ht="18" customHeight="1" x14ac:dyDescent="0.2">
      <c r="A11" s="9">
        <v>10</v>
      </c>
      <c r="B11" s="4" t="s">
        <v>276</v>
      </c>
      <c r="C11" s="4" t="s">
        <v>63</v>
      </c>
      <c r="D11" s="4" t="s">
        <v>2</v>
      </c>
      <c r="E11" s="4" t="s">
        <v>25</v>
      </c>
      <c r="F11" s="4" t="s">
        <v>117</v>
      </c>
      <c r="G11" s="4">
        <v>87</v>
      </c>
      <c r="H11" s="4">
        <v>86</v>
      </c>
      <c r="I11" s="4">
        <v>86</v>
      </c>
      <c r="J11" s="16">
        <f t="shared" si="0"/>
        <v>87</v>
      </c>
    </row>
    <row r="12" spans="1:10" ht="18" customHeight="1" x14ac:dyDescent="0.2">
      <c r="A12" s="9">
        <v>11</v>
      </c>
      <c r="B12" s="4" t="s">
        <v>6</v>
      </c>
      <c r="C12" s="4" t="s">
        <v>86</v>
      </c>
      <c r="D12" s="4" t="s">
        <v>7</v>
      </c>
      <c r="E12" s="4" t="s">
        <v>368</v>
      </c>
      <c r="F12" s="4" t="s">
        <v>117</v>
      </c>
      <c r="G12" s="4">
        <v>87</v>
      </c>
      <c r="H12" s="4">
        <v>86</v>
      </c>
      <c r="I12" s="4">
        <v>84</v>
      </c>
      <c r="J12" s="16">
        <f t="shared" si="0"/>
        <v>87</v>
      </c>
    </row>
    <row r="13" spans="1:10" ht="18" customHeight="1" x14ac:dyDescent="0.2">
      <c r="A13" s="9">
        <v>12</v>
      </c>
      <c r="B13" s="4" t="s">
        <v>122</v>
      </c>
      <c r="C13" s="4" t="s">
        <v>357</v>
      </c>
      <c r="D13" s="4" t="s">
        <v>316</v>
      </c>
      <c r="E13" s="4" t="s">
        <v>22</v>
      </c>
      <c r="F13" s="4" t="s">
        <v>117</v>
      </c>
      <c r="G13" s="4">
        <v>86</v>
      </c>
      <c r="H13" s="4">
        <v>84</v>
      </c>
      <c r="I13" s="4">
        <v>83</v>
      </c>
      <c r="J13" s="16">
        <f t="shared" si="0"/>
        <v>86</v>
      </c>
    </row>
    <row r="14" spans="1:10" ht="18" customHeight="1" x14ac:dyDescent="0.2">
      <c r="A14" s="9">
        <v>13</v>
      </c>
      <c r="B14" s="4" t="s">
        <v>356</v>
      </c>
      <c r="C14" s="4" t="s">
        <v>216</v>
      </c>
      <c r="D14" s="4" t="s">
        <v>106</v>
      </c>
      <c r="E14" s="4" t="s">
        <v>22</v>
      </c>
      <c r="F14" s="4" t="s">
        <v>117</v>
      </c>
      <c r="G14" s="4">
        <v>85</v>
      </c>
      <c r="H14" s="4">
        <v>82</v>
      </c>
      <c r="I14" s="4">
        <v>69</v>
      </c>
      <c r="J14" s="16">
        <f t="shared" si="0"/>
        <v>85</v>
      </c>
    </row>
    <row r="15" spans="1:10" ht="18" customHeight="1" x14ac:dyDescent="0.2">
      <c r="A15" s="9">
        <v>14</v>
      </c>
      <c r="B15" s="4" t="s">
        <v>279</v>
      </c>
      <c r="C15" s="4" t="s">
        <v>317</v>
      </c>
      <c r="D15" s="4" t="s">
        <v>316</v>
      </c>
      <c r="E15" s="4" t="s">
        <v>22</v>
      </c>
      <c r="F15" s="4" t="s">
        <v>117</v>
      </c>
      <c r="G15" s="4">
        <v>85</v>
      </c>
      <c r="H15" s="4"/>
      <c r="I15" s="4"/>
      <c r="J15" s="16">
        <f t="shared" si="0"/>
        <v>85</v>
      </c>
    </row>
    <row r="16" spans="1:10" ht="18" customHeight="1" x14ac:dyDescent="0.2">
      <c r="A16" s="9">
        <v>15</v>
      </c>
      <c r="B16" s="4" t="s">
        <v>60</v>
      </c>
      <c r="C16" s="4" t="s">
        <v>214</v>
      </c>
      <c r="D16" s="4" t="s">
        <v>207</v>
      </c>
      <c r="E16" s="4" t="s">
        <v>22</v>
      </c>
      <c r="F16" s="4" t="s">
        <v>117</v>
      </c>
      <c r="G16" s="4">
        <v>84</v>
      </c>
      <c r="H16" s="4"/>
      <c r="I16" s="4"/>
      <c r="J16" s="16">
        <f t="shared" si="0"/>
        <v>84</v>
      </c>
    </row>
    <row r="17" spans="1:10" ht="18" customHeight="1" x14ac:dyDescent="0.2">
      <c r="A17" s="9">
        <v>16</v>
      </c>
      <c r="B17" s="4" t="s">
        <v>70</v>
      </c>
      <c r="C17" s="4" t="s">
        <v>315</v>
      </c>
      <c r="D17" s="4" t="s">
        <v>316</v>
      </c>
      <c r="E17" s="4" t="s">
        <v>22</v>
      </c>
      <c r="F17" s="4" t="s">
        <v>117</v>
      </c>
      <c r="G17" s="4">
        <v>83</v>
      </c>
      <c r="H17" s="4"/>
      <c r="I17" s="4"/>
      <c r="J17" s="16">
        <f t="shared" si="0"/>
        <v>83</v>
      </c>
    </row>
    <row r="18" spans="1:10" ht="18" customHeight="1" x14ac:dyDescent="0.2">
      <c r="A18" s="9">
        <v>17</v>
      </c>
      <c r="B18" s="4" t="s">
        <v>354</v>
      </c>
      <c r="C18" s="4" t="s">
        <v>322</v>
      </c>
      <c r="D18" s="4" t="s">
        <v>33</v>
      </c>
      <c r="E18" s="4" t="s">
        <v>22</v>
      </c>
      <c r="F18" s="4" t="s">
        <v>117</v>
      </c>
      <c r="G18" s="4">
        <v>81</v>
      </c>
      <c r="H18" s="4"/>
      <c r="I18" s="4"/>
      <c r="J18" s="16">
        <f t="shared" si="0"/>
        <v>81</v>
      </c>
    </row>
    <row r="19" spans="1:10" ht="18" customHeight="1" x14ac:dyDescent="0.2">
      <c r="A19" s="9">
        <v>18</v>
      </c>
      <c r="B19" s="4" t="s">
        <v>76</v>
      </c>
      <c r="C19" s="4" t="s">
        <v>189</v>
      </c>
      <c r="D19" s="4" t="s">
        <v>182</v>
      </c>
      <c r="E19" s="4" t="s">
        <v>25</v>
      </c>
      <c r="F19" s="4" t="s">
        <v>117</v>
      </c>
      <c r="G19" s="4">
        <v>79</v>
      </c>
      <c r="H19" s="4">
        <v>76</v>
      </c>
      <c r="I19" s="4">
        <v>68</v>
      </c>
      <c r="J19" s="16">
        <f t="shared" si="0"/>
        <v>79</v>
      </c>
    </row>
    <row r="20" spans="1:10" ht="18" customHeight="1" x14ac:dyDescent="0.2">
      <c r="A20" s="9">
        <v>19</v>
      </c>
      <c r="B20" s="4" t="s">
        <v>254</v>
      </c>
      <c r="C20" s="4" t="s">
        <v>255</v>
      </c>
      <c r="D20" s="4" t="s">
        <v>2</v>
      </c>
      <c r="E20" s="4" t="s">
        <v>22</v>
      </c>
      <c r="F20" s="4" t="s">
        <v>117</v>
      </c>
      <c r="G20" s="4">
        <v>75</v>
      </c>
      <c r="H20" s="4"/>
      <c r="I20" s="4"/>
      <c r="J20" s="16">
        <f t="shared" si="0"/>
        <v>75</v>
      </c>
    </row>
    <row r="21" spans="1:10" ht="18" customHeight="1" x14ac:dyDescent="0.2">
      <c r="A21" s="9">
        <v>20</v>
      </c>
      <c r="B21" s="4" t="s">
        <v>205</v>
      </c>
      <c r="C21" s="4" t="s">
        <v>206</v>
      </c>
      <c r="D21" s="4" t="s">
        <v>207</v>
      </c>
      <c r="E21" s="4" t="s">
        <v>22</v>
      </c>
      <c r="F21" s="4" t="s">
        <v>117</v>
      </c>
      <c r="G21" s="4">
        <v>74</v>
      </c>
      <c r="H21" s="4">
        <v>72</v>
      </c>
      <c r="I21" s="4"/>
      <c r="J21" s="16">
        <f t="shared" si="0"/>
        <v>74</v>
      </c>
    </row>
    <row r="22" spans="1:10" ht="18" customHeight="1" x14ac:dyDescent="0.2">
      <c r="A22" s="9">
        <v>21</v>
      </c>
      <c r="B22" s="4" t="s">
        <v>39</v>
      </c>
      <c r="C22" s="4" t="s">
        <v>183</v>
      </c>
      <c r="D22" s="4" t="s">
        <v>182</v>
      </c>
      <c r="E22" s="4" t="s">
        <v>25</v>
      </c>
      <c r="F22" s="4" t="s">
        <v>117</v>
      </c>
      <c r="G22" s="4">
        <v>72</v>
      </c>
      <c r="H22" s="4">
        <v>71</v>
      </c>
      <c r="I22" s="4">
        <v>70</v>
      </c>
      <c r="J22" s="16">
        <f t="shared" si="0"/>
        <v>72</v>
      </c>
    </row>
    <row r="23" spans="1:10" ht="18" customHeight="1" x14ac:dyDescent="0.2">
      <c r="A23" s="9">
        <v>22</v>
      </c>
      <c r="B23" s="4" t="s">
        <v>97</v>
      </c>
      <c r="C23" s="4" t="s">
        <v>179</v>
      </c>
      <c r="D23" s="4" t="s">
        <v>182</v>
      </c>
      <c r="E23" s="4" t="s">
        <v>25</v>
      </c>
      <c r="F23" s="4" t="s">
        <v>117</v>
      </c>
      <c r="G23" s="4">
        <v>72</v>
      </c>
      <c r="H23" s="4">
        <v>62</v>
      </c>
      <c r="I23" s="4">
        <v>57</v>
      </c>
      <c r="J23" s="16">
        <f t="shared" si="0"/>
        <v>72</v>
      </c>
    </row>
    <row r="24" spans="1:10" ht="18" customHeight="1" x14ac:dyDescent="0.2">
      <c r="A24" s="9">
        <v>23</v>
      </c>
      <c r="B24" s="4" t="s">
        <v>180</v>
      </c>
      <c r="C24" s="4" t="s">
        <v>181</v>
      </c>
      <c r="D24" s="4" t="s">
        <v>182</v>
      </c>
      <c r="E24" s="4" t="s">
        <v>25</v>
      </c>
      <c r="F24" s="4" t="s">
        <v>117</v>
      </c>
      <c r="G24" s="4">
        <v>71</v>
      </c>
      <c r="H24" s="4">
        <v>54</v>
      </c>
      <c r="I24" s="4">
        <v>52</v>
      </c>
      <c r="J24" s="16">
        <f t="shared" si="0"/>
        <v>71</v>
      </c>
    </row>
    <row r="25" spans="1:10" ht="18" customHeight="1" x14ac:dyDescent="0.2">
      <c r="A25" s="9">
        <v>24</v>
      </c>
      <c r="B25" s="4" t="s">
        <v>89</v>
      </c>
      <c r="C25" s="4" t="s">
        <v>253</v>
      </c>
      <c r="D25" s="4" t="s">
        <v>2</v>
      </c>
      <c r="E25" s="4" t="s">
        <v>22</v>
      </c>
      <c r="F25" s="4" t="s">
        <v>117</v>
      </c>
      <c r="G25" s="4">
        <v>71</v>
      </c>
      <c r="H25" s="4"/>
      <c r="I25" s="4"/>
      <c r="J25" s="16">
        <f t="shared" si="0"/>
        <v>71</v>
      </c>
    </row>
    <row r="26" spans="1:10" ht="18" customHeight="1" x14ac:dyDescent="0.2">
      <c r="A26" s="9">
        <v>25</v>
      </c>
      <c r="B26" s="4" t="s">
        <v>190</v>
      </c>
      <c r="C26" s="4" t="s">
        <v>23</v>
      </c>
      <c r="D26" s="4" t="s">
        <v>182</v>
      </c>
      <c r="E26" s="4" t="s">
        <v>25</v>
      </c>
      <c r="F26" s="4" t="s">
        <v>117</v>
      </c>
      <c r="G26" s="4">
        <v>67</v>
      </c>
      <c r="H26" s="4">
        <v>64</v>
      </c>
      <c r="I26" s="4">
        <v>64</v>
      </c>
      <c r="J26" s="16">
        <f t="shared" si="0"/>
        <v>67</v>
      </c>
    </row>
    <row r="27" spans="1:10" ht="18" customHeight="1" x14ac:dyDescent="0.2">
      <c r="A27" s="9">
        <v>26</v>
      </c>
      <c r="B27" s="4" t="s">
        <v>105</v>
      </c>
      <c r="C27" s="4" t="s">
        <v>108</v>
      </c>
      <c r="D27" s="4" t="s">
        <v>106</v>
      </c>
      <c r="E27" s="4" t="s">
        <v>25</v>
      </c>
      <c r="F27" s="4" t="s">
        <v>117</v>
      </c>
      <c r="G27" s="4">
        <v>64</v>
      </c>
      <c r="H27" s="4">
        <v>54</v>
      </c>
      <c r="I27" s="4"/>
      <c r="J27" s="16">
        <f t="shared" si="0"/>
        <v>64</v>
      </c>
    </row>
    <row r="28" spans="1:10" ht="18" customHeight="1" x14ac:dyDescent="0.2">
      <c r="A28" s="9">
        <v>27</v>
      </c>
      <c r="B28" s="4" t="s">
        <v>107</v>
      </c>
      <c r="C28" s="4" t="s">
        <v>108</v>
      </c>
      <c r="D28" s="4" t="s">
        <v>106</v>
      </c>
      <c r="E28" s="4" t="s">
        <v>25</v>
      </c>
      <c r="F28" s="4" t="s">
        <v>117</v>
      </c>
      <c r="G28" s="4">
        <v>62</v>
      </c>
      <c r="H28" s="4">
        <v>56</v>
      </c>
      <c r="I28" s="4"/>
      <c r="J28" s="16">
        <f t="shared" si="0"/>
        <v>62</v>
      </c>
    </row>
    <row r="29" spans="1:10" ht="18" customHeight="1" x14ac:dyDescent="0.2">
      <c r="A29" s="9">
        <v>28</v>
      </c>
      <c r="B29" s="4" t="s">
        <v>165</v>
      </c>
      <c r="C29" s="4" t="s">
        <v>166</v>
      </c>
      <c r="D29" s="4" t="s">
        <v>106</v>
      </c>
      <c r="E29" s="4" t="s">
        <v>22</v>
      </c>
      <c r="F29" s="4" t="s">
        <v>117</v>
      </c>
      <c r="G29" s="4">
        <v>60</v>
      </c>
      <c r="H29" s="4"/>
      <c r="I29" s="4"/>
      <c r="J29" s="16">
        <f t="shared" si="0"/>
        <v>60</v>
      </c>
    </row>
    <row r="30" spans="1:10" ht="18" customHeight="1" x14ac:dyDescent="0.2">
      <c r="A30" s="9">
        <v>29</v>
      </c>
      <c r="B30" s="4" t="s">
        <v>259</v>
      </c>
      <c r="C30" s="4" t="s">
        <v>86</v>
      </c>
      <c r="D30" s="4" t="s">
        <v>7</v>
      </c>
      <c r="E30" s="4" t="s">
        <v>22</v>
      </c>
      <c r="F30" s="4" t="s">
        <v>117</v>
      </c>
      <c r="G30" s="4">
        <v>53</v>
      </c>
      <c r="H30" s="4"/>
      <c r="I30" s="4"/>
      <c r="J30" s="16">
        <f t="shared" si="0"/>
        <v>53</v>
      </c>
    </row>
    <row r="31" spans="1:10" ht="18" customHeight="1" x14ac:dyDescent="0.2">
      <c r="A31" s="9">
        <v>30</v>
      </c>
      <c r="B31" s="4" t="s">
        <v>289</v>
      </c>
      <c r="C31" s="4" t="s">
        <v>290</v>
      </c>
      <c r="D31" s="4" t="s">
        <v>2</v>
      </c>
      <c r="E31" s="4" t="s">
        <v>38</v>
      </c>
      <c r="F31" s="4" t="s">
        <v>117</v>
      </c>
      <c r="G31" s="4">
        <v>41</v>
      </c>
      <c r="H31" s="4"/>
      <c r="I31" s="4"/>
      <c r="J31" s="16">
        <f t="shared" si="0"/>
        <v>41</v>
      </c>
    </row>
  </sheetData>
  <autoFilter ref="A1:J31"/>
  <sortState ref="A2:J31">
    <sortCondition descending="1" ref="G2:G31"/>
    <sortCondition descending="1" ref="H2:H31"/>
    <sortCondition descending="1" ref="I2:I31"/>
  </sortState>
  <pageMargins left="0.7" right="0.7" top="1.0520833333333333" bottom="0.78740157499999996" header="0.65625" footer="0.3"/>
  <pageSetup paperSize="9" orientation="portrait" horizontalDpi="4294967293" verticalDpi="0" r:id="rId1"/>
  <headerFooter>
    <oddHeader>&amp;L&amp;"Arial,Fett"&amp;12&amp;A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zoomScale="142" zoomScaleNormal="142" workbookViewId="0">
      <selection activeCell="M13" sqref="M13"/>
    </sheetView>
  </sheetViews>
  <sheetFormatPr baseColWidth="10" defaultRowHeight="18" customHeight="1" x14ac:dyDescent="0.2"/>
  <cols>
    <col min="1" max="1" width="4.5" style="10" bestFit="1" customWidth="1"/>
    <col min="2" max="2" width="7.375" bestFit="1" customWidth="1"/>
    <col min="3" max="3" width="10.625" bestFit="1" customWidth="1"/>
    <col min="4" max="4" width="8.25" bestFit="1" customWidth="1"/>
    <col min="5" max="5" width="12.375" bestFit="1" customWidth="1"/>
    <col min="6" max="6" width="9" bestFit="1" customWidth="1"/>
    <col min="7" max="9" width="4.875" bestFit="1" customWidth="1"/>
    <col min="10" max="10" width="7.375" bestFit="1" customWidth="1"/>
  </cols>
  <sheetData>
    <row r="1" spans="1:10" ht="18" customHeight="1" x14ac:dyDescent="0.2">
      <c r="A1" s="1" t="s">
        <v>364</v>
      </c>
      <c r="B1" s="1" t="s">
        <v>1</v>
      </c>
      <c r="C1" s="1" t="s">
        <v>363</v>
      </c>
      <c r="D1" s="1" t="s">
        <v>5</v>
      </c>
      <c r="E1" s="1" t="s">
        <v>4</v>
      </c>
      <c r="F1" s="1" t="s">
        <v>365</v>
      </c>
      <c r="G1" s="1" t="s">
        <v>20</v>
      </c>
      <c r="H1" s="1" t="s">
        <v>20</v>
      </c>
      <c r="I1" s="1" t="s">
        <v>20</v>
      </c>
      <c r="J1" s="1" t="s">
        <v>372</v>
      </c>
    </row>
    <row r="2" spans="1:10" ht="18" customHeight="1" x14ac:dyDescent="0.2">
      <c r="A2" s="24">
        <v>1</v>
      </c>
      <c r="B2" s="25" t="s">
        <v>61</v>
      </c>
      <c r="C2" s="25" t="s">
        <v>14</v>
      </c>
      <c r="D2" s="25" t="s">
        <v>2</v>
      </c>
      <c r="E2" s="25" t="s">
        <v>22</v>
      </c>
      <c r="F2" s="25" t="s">
        <v>67</v>
      </c>
      <c r="G2" s="25">
        <v>77</v>
      </c>
      <c r="H2" s="26">
        <v>69</v>
      </c>
      <c r="I2" s="26">
        <v>44</v>
      </c>
      <c r="J2" s="27">
        <f t="shared" ref="J2:J25" si="0">G2</f>
        <v>77</v>
      </c>
    </row>
    <row r="3" spans="1:10" ht="18" customHeight="1" x14ac:dyDescent="0.2">
      <c r="A3" s="24">
        <v>2</v>
      </c>
      <c r="B3" s="25" t="s">
        <v>122</v>
      </c>
      <c r="C3" s="25" t="s">
        <v>357</v>
      </c>
      <c r="D3" s="25" t="s">
        <v>316</v>
      </c>
      <c r="E3" s="25" t="s">
        <v>22</v>
      </c>
      <c r="F3" s="25" t="s">
        <v>67</v>
      </c>
      <c r="G3" s="25">
        <v>76</v>
      </c>
      <c r="H3" s="26"/>
      <c r="I3" s="26"/>
      <c r="J3" s="27">
        <f t="shared" si="0"/>
        <v>76</v>
      </c>
    </row>
    <row r="4" spans="1:10" ht="18" customHeight="1" x14ac:dyDescent="0.2">
      <c r="A4" s="24">
        <v>3</v>
      </c>
      <c r="B4" s="25" t="s">
        <v>60</v>
      </c>
      <c r="C4" s="25" t="s">
        <v>14</v>
      </c>
      <c r="D4" s="25" t="s">
        <v>2</v>
      </c>
      <c r="E4" s="25" t="s">
        <v>22</v>
      </c>
      <c r="F4" s="25" t="s">
        <v>67</v>
      </c>
      <c r="G4" s="25">
        <v>75</v>
      </c>
      <c r="H4" s="26">
        <v>75</v>
      </c>
      <c r="I4" s="26">
        <v>69</v>
      </c>
      <c r="J4" s="27">
        <f t="shared" si="0"/>
        <v>75</v>
      </c>
    </row>
    <row r="5" spans="1:10" ht="18" customHeight="1" x14ac:dyDescent="0.2">
      <c r="A5" s="29">
        <v>4</v>
      </c>
      <c r="B5" s="30" t="s">
        <v>72</v>
      </c>
      <c r="C5" s="30" t="s">
        <v>198</v>
      </c>
      <c r="D5" s="30" t="s">
        <v>197</v>
      </c>
      <c r="E5" s="30" t="s">
        <v>22</v>
      </c>
      <c r="F5" s="30" t="s">
        <v>67</v>
      </c>
      <c r="G5" s="30">
        <v>74</v>
      </c>
      <c r="H5" s="34"/>
      <c r="I5" s="34"/>
      <c r="J5" s="31">
        <f t="shared" si="0"/>
        <v>74</v>
      </c>
    </row>
    <row r="6" spans="1:10" ht="18" customHeight="1" x14ac:dyDescent="0.2">
      <c r="A6" s="29">
        <v>5</v>
      </c>
      <c r="B6" s="30" t="s">
        <v>28</v>
      </c>
      <c r="C6" s="30" t="s">
        <v>300</v>
      </c>
      <c r="D6" s="30" t="s">
        <v>207</v>
      </c>
      <c r="E6" s="30" t="s">
        <v>22</v>
      </c>
      <c r="F6" s="30" t="s">
        <v>67</v>
      </c>
      <c r="G6" s="30">
        <v>72</v>
      </c>
      <c r="H6" s="34">
        <v>72</v>
      </c>
      <c r="I6" s="34">
        <v>68</v>
      </c>
      <c r="J6" s="31">
        <f t="shared" si="0"/>
        <v>72</v>
      </c>
    </row>
    <row r="7" spans="1:10" ht="18" customHeight="1" x14ac:dyDescent="0.2">
      <c r="A7" s="9">
        <v>6</v>
      </c>
      <c r="B7" s="4" t="s">
        <v>66</v>
      </c>
      <c r="C7" s="4" t="s">
        <v>63</v>
      </c>
      <c r="D7" s="4" t="s">
        <v>2</v>
      </c>
      <c r="E7" s="4" t="s">
        <v>22</v>
      </c>
      <c r="F7" s="4" t="s">
        <v>67</v>
      </c>
      <c r="G7" s="4">
        <v>70</v>
      </c>
      <c r="H7" s="4">
        <v>63</v>
      </c>
      <c r="I7" s="4">
        <v>56</v>
      </c>
      <c r="J7" s="16">
        <f t="shared" si="0"/>
        <v>70</v>
      </c>
    </row>
    <row r="8" spans="1:10" ht="18" customHeight="1" x14ac:dyDescent="0.2">
      <c r="A8" s="9">
        <v>7</v>
      </c>
      <c r="B8" s="4" t="s">
        <v>60</v>
      </c>
      <c r="C8" s="4" t="s">
        <v>214</v>
      </c>
      <c r="D8" s="4" t="s">
        <v>207</v>
      </c>
      <c r="E8" s="4" t="s">
        <v>22</v>
      </c>
      <c r="F8" s="4" t="s">
        <v>67</v>
      </c>
      <c r="G8" s="4">
        <v>70</v>
      </c>
      <c r="H8" s="4"/>
      <c r="I8" s="4"/>
      <c r="J8" s="16">
        <f t="shared" si="0"/>
        <v>70</v>
      </c>
    </row>
    <row r="9" spans="1:10" ht="18" customHeight="1" x14ac:dyDescent="0.2">
      <c r="A9" s="9">
        <v>8</v>
      </c>
      <c r="B9" s="4" t="s">
        <v>55</v>
      </c>
      <c r="C9" s="4" t="s">
        <v>56</v>
      </c>
      <c r="D9" s="4" t="s">
        <v>33</v>
      </c>
      <c r="E9" s="4" t="s">
        <v>22</v>
      </c>
      <c r="F9" s="4" t="s">
        <v>67</v>
      </c>
      <c r="G9" s="4">
        <v>69</v>
      </c>
      <c r="H9" s="4">
        <v>68</v>
      </c>
      <c r="I9" s="4">
        <v>64</v>
      </c>
      <c r="J9" s="16">
        <f t="shared" si="0"/>
        <v>69</v>
      </c>
    </row>
    <row r="10" spans="1:10" ht="18" customHeight="1" x14ac:dyDescent="0.2">
      <c r="A10" s="9">
        <v>9</v>
      </c>
      <c r="B10" s="4" t="s">
        <v>195</v>
      </c>
      <c r="C10" s="4" t="s">
        <v>196</v>
      </c>
      <c r="D10" s="4" t="s">
        <v>197</v>
      </c>
      <c r="E10" s="4" t="s">
        <v>22</v>
      </c>
      <c r="F10" s="4" t="s">
        <v>67</v>
      </c>
      <c r="G10" s="4">
        <v>65</v>
      </c>
      <c r="H10" s="4"/>
      <c r="I10" s="4"/>
      <c r="J10" s="16">
        <f t="shared" si="0"/>
        <v>65</v>
      </c>
    </row>
    <row r="11" spans="1:10" ht="18" customHeight="1" x14ac:dyDescent="0.2">
      <c r="A11" s="9">
        <v>10</v>
      </c>
      <c r="B11" s="4" t="s">
        <v>89</v>
      </c>
      <c r="C11" s="4" t="s">
        <v>253</v>
      </c>
      <c r="D11" s="4" t="s">
        <v>2</v>
      </c>
      <c r="E11" s="4" t="s">
        <v>22</v>
      </c>
      <c r="F11" s="4" t="s">
        <v>67</v>
      </c>
      <c r="G11" s="4">
        <v>63</v>
      </c>
      <c r="H11" s="4">
        <v>58</v>
      </c>
      <c r="I11" s="4"/>
      <c r="J11" s="16">
        <f t="shared" si="0"/>
        <v>63</v>
      </c>
    </row>
    <row r="12" spans="1:10" ht="18" customHeight="1" x14ac:dyDescent="0.2">
      <c r="A12" s="9">
        <v>11</v>
      </c>
      <c r="B12" s="4" t="s">
        <v>260</v>
      </c>
      <c r="C12" s="4" t="s">
        <v>231</v>
      </c>
      <c r="D12" s="4" t="s">
        <v>2</v>
      </c>
      <c r="E12" s="4" t="s">
        <v>22</v>
      </c>
      <c r="F12" s="4" t="s">
        <v>67</v>
      </c>
      <c r="G12" s="4">
        <v>62</v>
      </c>
      <c r="H12" s="4">
        <v>39</v>
      </c>
      <c r="I12" s="4"/>
      <c r="J12" s="16">
        <f t="shared" si="0"/>
        <v>62</v>
      </c>
    </row>
    <row r="13" spans="1:10" ht="18" customHeight="1" x14ac:dyDescent="0.2">
      <c r="A13" s="9">
        <v>12</v>
      </c>
      <c r="B13" s="4" t="s">
        <v>39</v>
      </c>
      <c r="C13" s="4" t="s">
        <v>233</v>
      </c>
      <c r="D13" s="4" t="s">
        <v>164</v>
      </c>
      <c r="E13" s="4" t="s">
        <v>22</v>
      </c>
      <c r="F13" s="4" t="s">
        <v>67</v>
      </c>
      <c r="G13" s="4">
        <v>61</v>
      </c>
      <c r="H13" s="4"/>
      <c r="I13" s="4"/>
      <c r="J13" s="16">
        <f t="shared" si="0"/>
        <v>61</v>
      </c>
    </row>
    <row r="14" spans="1:10" ht="18" customHeight="1" x14ac:dyDescent="0.2">
      <c r="A14" s="9">
        <v>13</v>
      </c>
      <c r="B14" s="4" t="s">
        <v>205</v>
      </c>
      <c r="C14" s="4" t="s">
        <v>206</v>
      </c>
      <c r="D14" s="4" t="s">
        <v>207</v>
      </c>
      <c r="E14" s="4" t="s">
        <v>22</v>
      </c>
      <c r="F14" s="4" t="s">
        <v>67</v>
      </c>
      <c r="G14" s="4">
        <v>57</v>
      </c>
      <c r="H14" s="4">
        <v>50</v>
      </c>
      <c r="I14" s="4"/>
      <c r="J14" s="16">
        <f t="shared" si="0"/>
        <v>57</v>
      </c>
    </row>
    <row r="15" spans="1:10" ht="18" customHeight="1" x14ac:dyDescent="0.2">
      <c r="A15" s="9">
        <v>14</v>
      </c>
      <c r="B15" s="4" t="s">
        <v>303</v>
      </c>
      <c r="C15" s="4" t="s">
        <v>304</v>
      </c>
      <c r="D15" s="4" t="s">
        <v>111</v>
      </c>
      <c r="E15" s="4" t="s">
        <v>22</v>
      </c>
      <c r="F15" s="4" t="s">
        <v>67</v>
      </c>
      <c r="G15" s="4">
        <v>56</v>
      </c>
      <c r="H15" s="4">
        <v>48</v>
      </c>
      <c r="I15" s="4"/>
      <c r="J15" s="16">
        <f t="shared" si="0"/>
        <v>56</v>
      </c>
    </row>
    <row r="16" spans="1:10" ht="18" customHeight="1" x14ac:dyDescent="0.2">
      <c r="A16" s="9">
        <v>15</v>
      </c>
      <c r="B16" s="4" t="s">
        <v>356</v>
      </c>
      <c r="C16" s="4" t="s">
        <v>216</v>
      </c>
      <c r="D16" s="4" t="s">
        <v>106</v>
      </c>
      <c r="E16" s="4" t="s">
        <v>22</v>
      </c>
      <c r="F16" s="4" t="s">
        <v>67</v>
      </c>
      <c r="G16" s="4">
        <v>55</v>
      </c>
      <c r="H16" s="4"/>
      <c r="I16" s="4"/>
      <c r="J16" s="16">
        <f t="shared" si="0"/>
        <v>55</v>
      </c>
    </row>
    <row r="17" spans="1:10" ht="18" customHeight="1" x14ac:dyDescent="0.2">
      <c r="A17" s="9">
        <v>16</v>
      </c>
      <c r="B17" s="4" t="s">
        <v>279</v>
      </c>
      <c r="C17" s="4" t="s">
        <v>317</v>
      </c>
      <c r="D17" s="4" t="s">
        <v>316</v>
      </c>
      <c r="E17" s="4" t="s">
        <v>22</v>
      </c>
      <c r="F17" s="4" t="s">
        <v>67</v>
      </c>
      <c r="G17" s="4">
        <v>54</v>
      </c>
      <c r="H17" s="4"/>
      <c r="I17" s="4"/>
      <c r="J17" s="16">
        <f t="shared" si="0"/>
        <v>54</v>
      </c>
    </row>
    <row r="18" spans="1:10" ht="18" customHeight="1" x14ac:dyDescent="0.2">
      <c r="A18" s="9">
        <v>17</v>
      </c>
      <c r="B18" s="4" t="s">
        <v>254</v>
      </c>
      <c r="C18" s="4" t="s">
        <v>255</v>
      </c>
      <c r="D18" s="4" t="s">
        <v>2</v>
      </c>
      <c r="E18" s="4" t="s">
        <v>22</v>
      </c>
      <c r="F18" s="4" t="s">
        <v>67</v>
      </c>
      <c r="G18" s="4">
        <v>51</v>
      </c>
      <c r="H18" s="4">
        <v>51</v>
      </c>
      <c r="I18" s="4">
        <v>42</v>
      </c>
      <c r="J18" s="16">
        <f t="shared" si="0"/>
        <v>51</v>
      </c>
    </row>
    <row r="19" spans="1:10" ht="18" customHeight="1" x14ac:dyDescent="0.2">
      <c r="A19" s="9">
        <v>18</v>
      </c>
      <c r="B19" s="4" t="s">
        <v>267</v>
      </c>
      <c r="C19" s="4" t="s">
        <v>183</v>
      </c>
      <c r="D19" s="4" t="s">
        <v>33</v>
      </c>
      <c r="E19" s="4" t="s">
        <v>22</v>
      </c>
      <c r="F19" s="4" t="s">
        <v>67</v>
      </c>
      <c r="G19" s="4">
        <v>51</v>
      </c>
      <c r="H19" s="4">
        <v>47</v>
      </c>
      <c r="I19" s="4"/>
      <c r="J19" s="16">
        <f t="shared" si="0"/>
        <v>51</v>
      </c>
    </row>
    <row r="20" spans="1:10" ht="18" customHeight="1" x14ac:dyDescent="0.2">
      <c r="A20" s="9">
        <v>19</v>
      </c>
      <c r="B20" s="4" t="s">
        <v>6</v>
      </c>
      <c r="C20" s="4" t="s">
        <v>86</v>
      </c>
      <c r="D20" s="4" t="s">
        <v>7</v>
      </c>
      <c r="E20" s="4" t="s">
        <v>368</v>
      </c>
      <c r="F20" s="4" t="s">
        <v>67</v>
      </c>
      <c r="G20" s="4">
        <v>49</v>
      </c>
      <c r="H20" s="4">
        <v>46</v>
      </c>
      <c r="I20" s="4">
        <v>43</v>
      </c>
      <c r="J20" s="16">
        <f t="shared" si="0"/>
        <v>49</v>
      </c>
    </row>
    <row r="21" spans="1:10" ht="18" customHeight="1" x14ac:dyDescent="0.2">
      <c r="A21" s="9">
        <v>20</v>
      </c>
      <c r="B21" s="4" t="s">
        <v>299</v>
      </c>
      <c r="C21" s="4" t="s">
        <v>196</v>
      </c>
      <c r="D21" s="4" t="s">
        <v>2</v>
      </c>
      <c r="E21" s="4" t="s">
        <v>22</v>
      </c>
      <c r="F21" s="4" t="s">
        <v>67</v>
      </c>
      <c r="G21" s="4">
        <v>48</v>
      </c>
      <c r="H21" s="4"/>
      <c r="I21" s="4"/>
      <c r="J21" s="16">
        <f t="shared" si="0"/>
        <v>48</v>
      </c>
    </row>
    <row r="22" spans="1:10" ht="18" customHeight="1" x14ac:dyDescent="0.2">
      <c r="A22" s="9">
        <v>21</v>
      </c>
      <c r="B22" s="4" t="s">
        <v>70</v>
      </c>
      <c r="C22" s="4" t="s">
        <v>315</v>
      </c>
      <c r="D22" s="4" t="s">
        <v>316</v>
      </c>
      <c r="E22" s="4" t="s">
        <v>22</v>
      </c>
      <c r="F22" s="4" t="s">
        <v>67</v>
      </c>
      <c r="G22" s="4">
        <v>47</v>
      </c>
      <c r="H22" s="4"/>
      <c r="I22" s="4"/>
      <c r="J22" s="16">
        <f t="shared" si="0"/>
        <v>47</v>
      </c>
    </row>
    <row r="23" spans="1:10" ht="18" customHeight="1" x14ac:dyDescent="0.2">
      <c r="A23" s="9">
        <v>22</v>
      </c>
      <c r="B23" s="4" t="s">
        <v>165</v>
      </c>
      <c r="C23" s="4" t="s">
        <v>166</v>
      </c>
      <c r="D23" s="4" t="s">
        <v>106</v>
      </c>
      <c r="E23" s="4" t="s">
        <v>22</v>
      </c>
      <c r="F23" s="4" t="s">
        <v>67</v>
      </c>
      <c r="G23" s="4">
        <v>46</v>
      </c>
      <c r="H23" s="4"/>
      <c r="I23" s="4"/>
      <c r="J23" s="16">
        <f t="shared" si="0"/>
        <v>46</v>
      </c>
    </row>
    <row r="24" spans="1:10" ht="18" customHeight="1" x14ac:dyDescent="0.2">
      <c r="A24" s="9">
        <v>23</v>
      </c>
      <c r="B24" s="4" t="s">
        <v>354</v>
      </c>
      <c r="C24" s="4" t="s">
        <v>322</v>
      </c>
      <c r="D24" s="4" t="s">
        <v>33</v>
      </c>
      <c r="E24" s="4" t="s">
        <v>22</v>
      </c>
      <c r="F24" s="4" t="s">
        <v>67</v>
      </c>
      <c r="G24" s="4">
        <v>41</v>
      </c>
      <c r="H24" s="4"/>
      <c r="I24" s="4"/>
      <c r="J24" s="16">
        <f t="shared" si="0"/>
        <v>41</v>
      </c>
    </row>
    <row r="25" spans="1:10" ht="18" customHeight="1" x14ac:dyDescent="0.2">
      <c r="A25" s="9">
        <v>24</v>
      </c>
      <c r="B25" s="4" t="s">
        <v>89</v>
      </c>
      <c r="C25" s="4" t="s">
        <v>232</v>
      </c>
      <c r="D25" s="4" t="s">
        <v>164</v>
      </c>
      <c r="E25" s="4" t="s">
        <v>22</v>
      </c>
      <c r="F25" s="4" t="s">
        <v>67</v>
      </c>
      <c r="G25" s="4">
        <v>38</v>
      </c>
      <c r="H25" s="4"/>
      <c r="I25" s="4"/>
      <c r="J25" s="16">
        <f t="shared" si="0"/>
        <v>38</v>
      </c>
    </row>
  </sheetData>
  <sortState ref="A2:J25">
    <sortCondition descending="1" ref="G2:G25"/>
    <sortCondition descending="1" ref="H2:H25"/>
    <sortCondition descending="1" ref="I2:I25"/>
  </sortState>
  <pageMargins left="0.7" right="0.7" top="1.0520833333333333" bottom="0.78740157499999996" header="0.65625" footer="0.3"/>
  <pageSetup paperSize="9" orientation="portrait" horizontalDpi="4294967293" verticalDpi="0" r:id="rId1"/>
  <headerFooter>
    <oddHeader>&amp;L&amp;"Arial,Fett"&amp;12&amp;A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K17"/>
  <sheetViews>
    <sheetView zoomScale="130" zoomScaleNormal="130" workbookViewId="0">
      <selection activeCell="K14" sqref="K14"/>
    </sheetView>
  </sheetViews>
  <sheetFormatPr baseColWidth="10" defaultRowHeight="18" customHeight="1" x14ac:dyDescent="0.2"/>
  <cols>
    <col min="1" max="1" width="4.875" bestFit="1" customWidth="1"/>
    <col min="2" max="2" width="7.5" bestFit="1" customWidth="1"/>
    <col min="3" max="3" width="9.625" bestFit="1" customWidth="1"/>
    <col min="4" max="4" width="8.375" bestFit="1" customWidth="1"/>
    <col min="5" max="5" width="13.25" bestFit="1" customWidth="1"/>
    <col min="6" max="6" width="6.25" bestFit="1" customWidth="1"/>
    <col min="7" max="7" width="7.125" bestFit="1" customWidth="1"/>
    <col min="8" max="8" width="8.5" bestFit="1" customWidth="1"/>
    <col min="9" max="9" width="7.875" customWidth="1"/>
  </cols>
  <sheetData>
    <row r="1" spans="1:999" s="2" customFormat="1" ht="18" customHeight="1" x14ac:dyDescent="0.2">
      <c r="A1" s="1" t="s">
        <v>364</v>
      </c>
      <c r="B1" s="1" t="s">
        <v>1</v>
      </c>
      <c r="C1" s="1" t="s">
        <v>363</v>
      </c>
      <c r="D1" s="1" t="s">
        <v>5</v>
      </c>
      <c r="E1" s="1" t="s">
        <v>4</v>
      </c>
      <c r="F1" s="1" t="s">
        <v>12</v>
      </c>
      <c r="G1" s="1" t="s">
        <v>366</v>
      </c>
      <c r="H1" s="1" t="s">
        <v>367</v>
      </c>
      <c r="I1" s="1" t="s">
        <v>372</v>
      </c>
    </row>
    <row r="2" spans="1:999" s="7" customFormat="1" ht="18" customHeight="1" x14ac:dyDescent="0.2">
      <c r="A2" s="48">
        <v>1</v>
      </c>
      <c r="B2" s="25" t="s">
        <v>55</v>
      </c>
      <c r="C2" s="25" t="s">
        <v>56</v>
      </c>
      <c r="D2" s="25" t="s">
        <v>33</v>
      </c>
      <c r="E2" s="25" t="s">
        <v>22</v>
      </c>
      <c r="F2" s="25">
        <v>92</v>
      </c>
      <c r="G2" s="25">
        <v>69</v>
      </c>
      <c r="H2" s="25">
        <v>95</v>
      </c>
      <c r="I2" s="24">
        <f t="shared" ref="I2:I17" si="0">SUM(F2:H2)</f>
        <v>256</v>
      </c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  <c r="IU2" s="6"/>
      <c r="IV2" s="6"/>
      <c r="IW2" s="6"/>
      <c r="IX2" s="6"/>
      <c r="IY2" s="6"/>
      <c r="IZ2" s="6"/>
      <c r="JA2" s="6"/>
      <c r="JB2" s="6"/>
      <c r="JC2" s="6"/>
      <c r="JD2" s="6"/>
      <c r="JE2" s="6"/>
      <c r="JF2" s="6"/>
      <c r="JG2" s="6"/>
      <c r="JH2" s="6"/>
      <c r="JI2" s="6"/>
      <c r="JJ2" s="6"/>
      <c r="JK2" s="6"/>
      <c r="JL2" s="6"/>
      <c r="JM2" s="6"/>
      <c r="JN2" s="6"/>
      <c r="JO2" s="6"/>
      <c r="JP2" s="6"/>
      <c r="JQ2" s="6"/>
      <c r="JR2" s="6"/>
      <c r="JS2" s="6"/>
      <c r="JT2" s="6"/>
      <c r="JU2" s="6"/>
      <c r="JV2" s="6"/>
      <c r="JW2" s="6"/>
      <c r="JX2" s="6"/>
      <c r="JY2" s="6"/>
      <c r="JZ2" s="6"/>
      <c r="KA2" s="6"/>
      <c r="KB2" s="6"/>
      <c r="KC2" s="6"/>
      <c r="KD2" s="6"/>
      <c r="KE2" s="6"/>
      <c r="KF2" s="6"/>
      <c r="KG2" s="6"/>
      <c r="KH2" s="6"/>
      <c r="KI2" s="6"/>
      <c r="KJ2" s="6"/>
      <c r="KK2" s="6"/>
      <c r="KL2" s="6"/>
      <c r="KM2" s="6"/>
      <c r="KN2" s="6"/>
      <c r="KO2" s="6"/>
      <c r="KP2" s="6"/>
      <c r="KQ2" s="6"/>
      <c r="KR2" s="6"/>
      <c r="KS2" s="6"/>
      <c r="KT2" s="6"/>
      <c r="KU2" s="6"/>
      <c r="KV2" s="6"/>
      <c r="KW2" s="6"/>
      <c r="KX2" s="6"/>
      <c r="KY2" s="6"/>
      <c r="KZ2" s="6"/>
      <c r="LA2" s="6"/>
      <c r="LB2" s="6"/>
      <c r="LC2" s="6"/>
      <c r="LD2" s="6"/>
      <c r="LE2" s="6"/>
      <c r="LF2" s="6"/>
      <c r="LG2" s="6"/>
      <c r="LH2" s="6"/>
      <c r="LI2" s="6"/>
      <c r="LJ2" s="6"/>
      <c r="LK2" s="6"/>
      <c r="LL2" s="6"/>
      <c r="LM2" s="6"/>
      <c r="LN2" s="6"/>
      <c r="LO2" s="6"/>
      <c r="LP2" s="6"/>
      <c r="LQ2" s="6"/>
      <c r="LR2" s="6"/>
      <c r="LS2" s="6"/>
      <c r="LT2" s="6"/>
      <c r="LU2" s="6"/>
      <c r="LV2" s="6"/>
      <c r="LW2" s="6"/>
      <c r="LX2" s="6"/>
      <c r="LY2" s="6"/>
      <c r="LZ2" s="6"/>
      <c r="MA2" s="6"/>
      <c r="MB2" s="6"/>
      <c r="MC2" s="6"/>
      <c r="MD2" s="6"/>
      <c r="ME2" s="6"/>
      <c r="MF2" s="6"/>
      <c r="MG2" s="6"/>
      <c r="MH2" s="6"/>
      <c r="MI2" s="6"/>
      <c r="MJ2" s="6"/>
      <c r="MK2" s="6"/>
      <c r="ML2" s="6"/>
      <c r="MM2" s="6"/>
      <c r="MN2" s="6"/>
      <c r="MO2" s="6"/>
      <c r="MP2" s="6"/>
      <c r="MQ2" s="6"/>
      <c r="MR2" s="6"/>
      <c r="MS2" s="6"/>
      <c r="MT2" s="6"/>
      <c r="MU2" s="6"/>
      <c r="MV2" s="6"/>
      <c r="MW2" s="6"/>
      <c r="MX2" s="6"/>
      <c r="MY2" s="6"/>
      <c r="MZ2" s="6"/>
      <c r="NA2" s="6"/>
      <c r="NB2" s="6"/>
      <c r="NC2" s="6"/>
      <c r="ND2" s="6"/>
      <c r="NE2" s="6"/>
      <c r="NF2" s="6"/>
      <c r="NG2" s="6"/>
      <c r="NH2" s="6"/>
      <c r="NI2" s="6"/>
      <c r="NJ2" s="6"/>
      <c r="NK2" s="6"/>
      <c r="NL2" s="6"/>
      <c r="NM2" s="6"/>
      <c r="NN2" s="6"/>
      <c r="NO2" s="6"/>
      <c r="NP2" s="6"/>
      <c r="NQ2" s="6"/>
      <c r="NR2" s="6"/>
      <c r="NS2" s="6"/>
      <c r="NT2" s="6"/>
      <c r="NU2" s="6"/>
      <c r="NV2" s="6"/>
      <c r="NW2" s="6"/>
      <c r="NX2" s="6"/>
      <c r="NY2" s="6"/>
      <c r="NZ2" s="6"/>
      <c r="OA2" s="6"/>
      <c r="OB2" s="6"/>
      <c r="OC2" s="6"/>
      <c r="OD2" s="6"/>
      <c r="OE2" s="6"/>
      <c r="OF2" s="6"/>
      <c r="OG2" s="6"/>
      <c r="OH2" s="6"/>
      <c r="OI2" s="6"/>
      <c r="OJ2" s="6"/>
      <c r="OK2" s="6"/>
      <c r="OL2" s="6"/>
      <c r="OM2" s="6"/>
      <c r="ON2" s="6"/>
      <c r="OO2" s="6"/>
      <c r="OP2" s="6"/>
      <c r="OQ2" s="6"/>
      <c r="OR2" s="6"/>
      <c r="OS2" s="6"/>
      <c r="OT2" s="6"/>
      <c r="OU2" s="6"/>
      <c r="OV2" s="6"/>
      <c r="OW2" s="6"/>
      <c r="OX2" s="6"/>
      <c r="OY2" s="6"/>
      <c r="OZ2" s="6"/>
      <c r="PA2" s="6"/>
      <c r="PB2" s="6"/>
      <c r="PC2" s="6"/>
      <c r="PD2" s="6"/>
      <c r="PE2" s="6"/>
      <c r="PF2" s="6"/>
      <c r="PG2" s="6"/>
      <c r="PH2" s="6"/>
      <c r="PI2" s="6"/>
      <c r="PJ2" s="6"/>
      <c r="PK2" s="6"/>
      <c r="PL2" s="6"/>
      <c r="PM2" s="6"/>
      <c r="PN2" s="6"/>
      <c r="PO2" s="6"/>
      <c r="PP2" s="6"/>
      <c r="PQ2" s="6"/>
      <c r="PR2" s="6"/>
      <c r="PS2" s="6"/>
      <c r="PT2" s="6"/>
      <c r="PU2" s="6"/>
      <c r="PV2" s="6"/>
      <c r="PW2" s="6"/>
      <c r="PX2" s="6"/>
      <c r="PY2" s="6"/>
      <c r="PZ2" s="6"/>
      <c r="QA2" s="6"/>
      <c r="QB2" s="6"/>
      <c r="QC2" s="6"/>
      <c r="QD2" s="6"/>
      <c r="QE2" s="6"/>
      <c r="QF2" s="6"/>
      <c r="QG2" s="6"/>
      <c r="QH2" s="6"/>
      <c r="QI2" s="6"/>
      <c r="QJ2" s="6"/>
      <c r="QK2" s="6"/>
      <c r="QL2" s="6"/>
      <c r="QM2" s="6"/>
      <c r="QN2" s="6"/>
      <c r="QO2" s="6"/>
      <c r="QP2" s="6"/>
      <c r="QQ2" s="6"/>
      <c r="QR2" s="6"/>
      <c r="QS2" s="6"/>
      <c r="QT2" s="6"/>
      <c r="QU2" s="6"/>
      <c r="QV2" s="6"/>
      <c r="QW2" s="6"/>
      <c r="QX2" s="6"/>
      <c r="QY2" s="6"/>
      <c r="QZ2" s="6"/>
      <c r="RA2" s="6"/>
      <c r="RB2" s="6"/>
      <c r="RC2" s="6"/>
      <c r="RD2" s="6"/>
      <c r="RE2" s="6"/>
      <c r="RF2" s="6"/>
      <c r="RG2" s="6"/>
      <c r="RH2" s="6"/>
      <c r="RI2" s="6"/>
      <c r="RJ2" s="6"/>
      <c r="RK2" s="6"/>
      <c r="RL2" s="6"/>
      <c r="RM2" s="6"/>
      <c r="RN2" s="6"/>
      <c r="RO2" s="6"/>
      <c r="RP2" s="6"/>
      <c r="RQ2" s="6"/>
      <c r="RR2" s="6"/>
      <c r="RS2" s="6"/>
      <c r="RT2" s="6"/>
      <c r="RU2" s="6"/>
      <c r="RV2" s="6"/>
      <c r="RW2" s="6"/>
      <c r="RX2" s="6"/>
      <c r="RY2" s="6"/>
      <c r="RZ2" s="6"/>
      <c r="SA2" s="6"/>
      <c r="SB2" s="6"/>
      <c r="SC2" s="6"/>
      <c r="SD2" s="6"/>
      <c r="SE2" s="6"/>
      <c r="SF2" s="6"/>
      <c r="SG2" s="6"/>
      <c r="SH2" s="6"/>
      <c r="SI2" s="6"/>
      <c r="SJ2" s="6"/>
      <c r="SK2" s="6"/>
      <c r="SL2" s="6"/>
      <c r="SM2" s="6"/>
      <c r="SN2" s="6"/>
      <c r="SO2" s="6"/>
      <c r="SP2" s="6"/>
      <c r="SQ2" s="6"/>
      <c r="SR2" s="6"/>
      <c r="SS2" s="6"/>
      <c r="ST2" s="6"/>
      <c r="SU2" s="6"/>
      <c r="SV2" s="6"/>
      <c r="SW2" s="6"/>
      <c r="SX2" s="6"/>
      <c r="SY2" s="6"/>
      <c r="SZ2" s="6"/>
      <c r="TA2" s="6"/>
      <c r="TB2" s="6"/>
      <c r="TC2" s="6"/>
      <c r="TD2" s="6"/>
      <c r="TE2" s="6"/>
      <c r="TF2" s="6"/>
      <c r="TG2" s="6"/>
      <c r="TH2" s="6"/>
      <c r="TI2" s="6"/>
      <c r="TJ2" s="6"/>
      <c r="TK2" s="6"/>
      <c r="TL2" s="6"/>
      <c r="TM2" s="6"/>
      <c r="TN2" s="6"/>
      <c r="TO2" s="6"/>
      <c r="TP2" s="6"/>
      <c r="TQ2" s="6"/>
      <c r="TR2" s="6"/>
      <c r="TS2" s="6"/>
      <c r="TT2" s="6"/>
      <c r="TU2" s="6"/>
      <c r="TV2" s="6"/>
      <c r="TW2" s="6"/>
      <c r="TX2" s="6"/>
      <c r="TY2" s="6"/>
      <c r="TZ2" s="6"/>
      <c r="UA2" s="6"/>
      <c r="UB2" s="6"/>
      <c r="UC2" s="6"/>
      <c r="UD2" s="6"/>
      <c r="UE2" s="6"/>
      <c r="UF2" s="6"/>
      <c r="UG2" s="6"/>
      <c r="UH2" s="6"/>
      <c r="UI2" s="6"/>
      <c r="UJ2" s="6"/>
      <c r="UK2" s="6"/>
      <c r="UL2" s="6"/>
      <c r="UM2" s="6"/>
      <c r="UN2" s="6"/>
      <c r="UO2" s="6"/>
      <c r="UP2" s="6"/>
      <c r="UQ2" s="6"/>
      <c r="UR2" s="6"/>
      <c r="US2" s="6"/>
      <c r="UT2" s="6"/>
      <c r="UU2" s="6"/>
      <c r="UV2" s="6"/>
      <c r="UW2" s="6"/>
      <c r="UX2" s="6"/>
      <c r="UY2" s="6"/>
      <c r="UZ2" s="6"/>
      <c r="VA2" s="6"/>
      <c r="VB2" s="6"/>
      <c r="VC2" s="6"/>
      <c r="VD2" s="6"/>
      <c r="VE2" s="6"/>
      <c r="VF2" s="6"/>
      <c r="VG2" s="6"/>
      <c r="VH2" s="6"/>
      <c r="VI2" s="6"/>
      <c r="VJ2" s="6"/>
      <c r="VK2" s="6"/>
      <c r="VL2" s="6"/>
      <c r="VM2" s="6"/>
      <c r="VN2" s="6"/>
      <c r="VO2" s="6"/>
      <c r="VP2" s="6"/>
      <c r="VQ2" s="6"/>
      <c r="VR2" s="6"/>
      <c r="VS2" s="6"/>
      <c r="VT2" s="6"/>
      <c r="VU2" s="6"/>
      <c r="VV2" s="6"/>
      <c r="VW2" s="6"/>
      <c r="VX2" s="6"/>
      <c r="VY2" s="6"/>
      <c r="VZ2" s="6"/>
      <c r="WA2" s="6"/>
      <c r="WB2" s="6"/>
      <c r="WC2" s="6"/>
      <c r="WD2" s="6"/>
      <c r="WE2" s="6"/>
      <c r="WF2" s="6"/>
      <c r="WG2" s="6"/>
      <c r="WH2" s="6"/>
      <c r="WI2" s="6"/>
      <c r="WJ2" s="6"/>
      <c r="WK2" s="6"/>
      <c r="WL2" s="6"/>
      <c r="WM2" s="6"/>
      <c r="WN2" s="6"/>
      <c r="WO2" s="6"/>
      <c r="WP2" s="6"/>
      <c r="WQ2" s="6"/>
      <c r="WR2" s="6"/>
      <c r="WS2" s="6"/>
      <c r="WT2" s="6"/>
      <c r="WU2" s="6"/>
      <c r="WV2" s="6"/>
      <c r="WW2" s="6"/>
      <c r="WX2" s="6"/>
      <c r="WY2" s="6"/>
      <c r="WZ2" s="6"/>
      <c r="XA2" s="6"/>
      <c r="XB2" s="6"/>
      <c r="XC2" s="6"/>
      <c r="XD2" s="6"/>
      <c r="XE2" s="6"/>
      <c r="XF2" s="6"/>
      <c r="XG2" s="6"/>
      <c r="XH2" s="6"/>
      <c r="XI2" s="6"/>
      <c r="XJ2" s="6"/>
      <c r="XK2" s="6"/>
      <c r="XL2" s="6"/>
      <c r="XM2" s="6"/>
      <c r="XN2" s="6"/>
      <c r="XO2" s="6"/>
      <c r="XP2" s="6"/>
      <c r="XQ2" s="6"/>
      <c r="XR2" s="6"/>
      <c r="XS2" s="6"/>
      <c r="XT2" s="6"/>
      <c r="XU2" s="6"/>
      <c r="XV2" s="6"/>
      <c r="XW2" s="6"/>
      <c r="XX2" s="6"/>
      <c r="XY2" s="6"/>
      <c r="XZ2" s="6"/>
      <c r="YA2" s="6"/>
      <c r="YB2" s="6"/>
      <c r="YC2" s="6"/>
      <c r="YD2" s="6"/>
      <c r="YE2" s="6"/>
      <c r="YF2" s="6"/>
      <c r="YG2" s="6"/>
      <c r="YH2" s="6"/>
      <c r="YI2" s="6"/>
      <c r="YJ2" s="6"/>
      <c r="YK2" s="6"/>
      <c r="YL2" s="6"/>
      <c r="YM2" s="6"/>
      <c r="YN2" s="6"/>
      <c r="YO2" s="6"/>
      <c r="YP2" s="6"/>
      <c r="YQ2" s="6"/>
      <c r="YR2" s="6"/>
      <c r="YS2" s="6"/>
      <c r="YT2" s="6"/>
      <c r="YU2" s="6"/>
      <c r="YV2" s="6"/>
      <c r="YW2" s="6"/>
      <c r="YX2" s="6"/>
      <c r="YY2" s="6"/>
      <c r="YZ2" s="6"/>
      <c r="ZA2" s="6"/>
      <c r="ZB2" s="6"/>
      <c r="ZC2" s="6"/>
      <c r="ZD2" s="6"/>
      <c r="ZE2" s="6"/>
      <c r="ZF2" s="6"/>
      <c r="ZG2" s="6"/>
      <c r="ZH2" s="6"/>
      <c r="ZI2" s="6"/>
      <c r="ZJ2" s="6"/>
      <c r="ZK2" s="6"/>
      <c r="ZL2" s="6"/>
      <c r="ZM2" s="6"/>
      <c r="ZN2" s="6"/>
      <c r="ZO2" s="6"/>
      <c r="ZP2" s="6"/>
      <c r="ZQ2" s="6"/>
      <c r="ZR2" s="6"/>
      <c r="ZS2" s="6"/>
      <c r="ZT2" s="6"/>
      <c r="ZU2" s="6"/>
      <c r="ZV2" s="6"/>
      <c r="ZW2" s="6"/>
      <c r="ZX2" s="6"/>
      <c r="ZY2" s="6"/>
      <c r="ZZ2" s="6"/>
      <c r="AAA2" s="6"/>
      <c r="AAB2" s="6"/>
      <c r="AAC2" s="6"/>
      <c r="AAD2" s="6"/>
      <c r="AAE2" s="6"/>
      <c r="AAF2" s="6"/>
      <c r="AAG2" s="6"/>
      <c r="AAH2" s="6"/>
      <c r="AAI2" s="6"/>
      <c r="AAJ2" s="6"/>
      <c r="AAK2" s="6"/>
      <c r="AAL2" s="6"/>
      <c r="AAM2" s="6"/>
      <c r="AAN2" s="6"/>
      <c r="AAO2" s="6"/>
      <c r="AAP2" s="6"/>
      <c r="AAQ2" s="6"/>
      <c r="AAR2" s="6"/>
      <c r="AAS2" s="6"/>
      <c r="AAT2" s="6"/>
      <c r="AAU2" s="6"/>
      <c r="AAV2" s="6"/>
      <c r="AAW2" s="6"/>
      <c r="AAX2" s="6"/>
      <c r="AAY2" s="6"/>
      <c r="AAZ2" s="6"/>
      <c r="ABA2" s="6"/>
      <c r="ABB2" s="6"/>
      <c r="ABC2" s="6"/>
      <c r="ABD2" s="6"/>
      <c r="ABE2" s="6"/>
      <c r="ABF2" s="6"/>
      <c r="ABG2" s="6"/>
      <c r="ABH2" s="6"/>
      <c r="ABI2" s="6"/>
      <c r="ABJ2" s="6"/>
      <c r="ABK2" s="6"/>
      <c r="ABL2" s="6"/>
      <c r="ABM2" s="6"/>
      <c r="ABN2" s="6"/>
      <c r="ABO2" s="6"/>
      <c r="ABP2" s="6"/>
      <c r="ABQ2" s="6"/>
      <c r="ABR2" s="6"/>
      <c r="ABS2" s="6"/>
      <c r="ABT2" s="6"/>
      <c r="ABU2" s="6"/>
      <c r="ABV2" s="6"/>
      <c r="ABW2" s="6"/>
      <c r="ABX2" s="6"/>
      <c r="ABY2" s="6"/>
      <c r="ABZ2" s="6"/>
      <c r="ACA2" s="6"/>
      <c r="ACB2" s="6"/>
      <c r="ACC2" s="6"/>
      <c r="ACD2" s="6"/>
      <c r="ACE2" s="6"/>
      <c r="ACF2" s="6"/>
      <c r="ACG2" s="6"/>
      <c r="ACH2" s="6"/>
      <c r="ACI2" s="6"/>
      <c r="ACJ2" s="6"/>
      <c r="ACK2" s="6"/>
      <c r="ACL2" s="6"/>
      <c r="ACM2" s="6"/>
      <c r="ACN2" s="6"/>
      <c r="ACO2" s="6"/>
      <c r="ACP2" s="6"/>
      <c r="ACQ2" s="6"/>
      <c r="ACR2" s="6"/>
      <c r="ACS2" s="6"/>
      <c r="ACT2" s="6"/>
      <c r="ACU2" s="6"/>
      <c r="ACV2" s="6"/>
      <c r="ACW2" s="6"/>
      <c r="ACX2" s="6"/>
      <c r="ACY2" s="6"/>
      <c r="ACZ2" s="6"/>
      <c r="ADA2" s="6"/>
      <c r="ADB2" s="6"/>
      <c r="ADC2" s="6"/>
      <c r="ADD2" s="6"/>
      <c r="ADE2" s="6"/>
      <c r="ADF2" s="6"/>
      <c r="ADG2" s="6"/>
      <c r="ADH2" s="6"/>
      <c r="ADI2" s="6"/>
      <c r="ADJ2" s="6"/>
      <c r="ADK2" s="6"/>
      <c r="ADL2" s="6"/>
      <c r="ADM2" s="6"/>
      <c r="ADN2" s="6"/>
      <c r="ADO2" s="6"/>
      <c r="ADP2" s="6"/>
      <c r="ADQ2" s="6"/>
      <c r="ADR2" s="6"/>
      <c r="ADS2" s="6"/>
      <c r="ADT2" s="6"/>
      <c r="ADU2" s="6"/>
      <c r="ADV2" s="6"/>
      <c r="ADW2" s="6"/>
      <c r="ADX2" s="6"/>
      <c r="ADY2" s="6"/>
      <c r="ADZ2" s="6"/>
      <c r="AEA2" s="6"/>
      <c r="AEB2" s="6"/>
      <c r="AEC2" s="6"/>
      <c r="AED2" s="6"/>
      <c r="AEE2" s="6"/>
      <c r="AEF2" s="6"/>
      <c r="AEG2" s="6"/>
      <c r="AEH2" s="6"/>
      <c r="AEI2" s="6"/>
      <c r="AEJ2" s="6"/>
      <c r="AEK2" s="6"/>
      <c r="AEL2" s="6"/>
      <c r="AEM2" s="6"/>
      <c r="AEN2" s="6"/>
      <c r="AEO2" s="6"/>
      <c r="AEP2" s="6"/>
      <c r="AEQ2" s="6"/>
      <c r="AER2" s="6"/>
      <c r="AES2" s="6"/>
      <c r="AET2" s="6"/>
      <c r="AEU2" s="6"/>
      <c r="AEV2" s="6"/>
      <c r="AEW2" s="6"/>
      <c r="AEX2" s="6"/>
      <c r="AEY2" s="6"/>
      <c r="AEZ2" s="6"/>
      <c r="AFA2" s="6"/>
      <c r="AFB2" s="6"/>
      <c r="AFC2" s="6"/>
      <c r="AFD2" s="6"/>
      <c r="AFE2" s="6"/>
      <c r="AFF2" s="6"/>
      <c r="AFG2" s="6"/>
      <c r="AFH2" s="6"/>
      <c r="AFI2" s="6"/>
      <c r="AFJ2" s="6"/>
      <c r="AFK2" s="6"/>
      <c r="AFL2" s="6"/>
      <c r="AFM2" s="6"/>
      <c r="AFN2" s="6"/>
      <c r="AFO2" s="6"/>
      <c r="AFP2" s="6"/>
      <c r="AFQ2" s="6"/>
      <c r="AFR2" s="6"/>
      <c r="AFS2" s="6"/>
      <c r="AFT2" s="6"/>
      <c r="AFU2" s="6"/>
      <c r="AFV2" s="6"/>
      <c r="AFW2" s="6"/>
      <c r="AFX2" s="6"/>
      <c r="AFY2" s="6"/>
      <c r="AFZ2" s="6"/>
      <c r="AGA2" s="6"/>
      <c r="AGB2" s="6"/>
      <c r="AGC2" s="6"/>
      <c r="AGD2" s="6"/>
      <c r="AGE2" s="6"/>
      <c r="AGF2" s="6"/>
      <c r="AGG2" s="6"/>
      <c r="AGH2" s="6"/>
      <c r="AGI2" s="6"/>
      <c r="AGJ2" s="6"/>
      <c r="AGK2" s="6"/>
      <c r="AGL2" s="6"/>
      <c r="AGM2" s="6"/>
      <c r="AGN2" s="6"/>
      <c r="AGO2" s="6"/>
      <c r="AGP2" s="6"/>
      <c r="AGQ2" s="6"/>
      <c r="AGR2" s="6"/>
      <c r="AGS2" s="6"/>
      <c r="AGT2" s="6"/>
      <c r="AGU2" s="6"/>
      <c r="AGV2" s="6"/>
      <c r="AGW2" s="6"/>
      <c r="AGX2" s="6"/>
      <c r="AGY2" s="6"/>
      <c r="AGZ2" s="6"/>
      <c r="AHA2" s="6"/>
      <c r="AHB2" s="6"/>
      <c r="AHC2" s="6"/>
      <c r="AHD2" s="6"/>
      <c r="AHE2" s="6"/>
      <c r="AHF2" s="6"/>
      <c r="AHG2" s="6"/>
      <c r="AHH2" s="6"/>
      <c r="AHI2" s="6"/>
      <c r="AHJ2" s="6"/>
      <c r="AHK2" s="6"/>
      <c r="AHL2" s="6"/>
      <c r="AHM2" s="6"/>
      <c r="AHN2" s="6"/>
      <c r="AHO2" s="6"/>
      <c r="AHP2" s="6"/>
      <c r="AHQ2" s="6"/>
      <c r="AHR2" s="6"/>
      <c r="AHS2" s="6"/>
      <c r="AHT2" s="6"/>
      <c r="AHU2" s="6"/>
      <c r="AHV2" s="6"/>
      <c r="AHW2" s="6"/>
      <c r="AHX2" s="6"/>
      <c r="AHY2" s="6"/>
      <c r="AHZ2" s="6"/>
      <c r="AIA2" s="6"/>
      <c r="AIB2" s="6"/>
      <c r="AIC2" s="6"/>
      <c r="AID2" s="6"/>
      <c r="AIE2" s="6"/>
      <c r="AIF2" s="6"/>
      <c r="AIG2" s="6"/>
      <c r="AIH2" s="6"/>
      <c r="AII2" s="6"/>
      <c r="AIJ2" s="6"/>
      <c r="AIK2" s="6"/>
      <c r="AIL2" s="6"/>
      <c r="AIM2" s="6"/>
      <c r="AIN2" s="6"/>
      <c r="AIO2" s="6"/>
      <c r="AIP2" s="6"/>
      <c r="AIQ2" s="6"/>
      <c r="AIR2" s="6"/>
      <c r="AIS2" s="6"/>
      <c r="AIT2" s="6"/>
      <c r="AIU2" s="6"/>
      <c r="AIV2" s="6"/>
      <c r="AIW2" s="6"/>
      <c r="AIX2" s="6"/>
      <c r="AIY2" s="6"/>
      <c r="AIZ2" s="6"/>
      <c r="AJA2" s="6"/>
      <c r="AJB2" s="6"/>
      <c r="AJC2" s="6"/>
      <c r="AJD2" s="6"/>
      <c r="AJE2" s="6"/>
      <c r="AJF2" s="6"/>
      <c r="AJG2" s="6"/>
      <c r="AJH2" s="6"/>
      <c r="AJI2" s="6"/>
      <c r="AJJ2" s="6"/>
      <c r="AJK2" s="6"/>
      <c r="AJL2" s="6"/>
      <c r="AJM2" s="6"/>
      <c r="AJN2" s="6"/>
      <c r="AJO2" s="6"/>
      <c r="AJP2" s="6"/>
      <c r="AJQ2" s="6"/>
      <c r="AJR2" s="6"/>
      <c r="AJS2" s="6"/>
      <c r="AJT2" s="6"/>
      <c r="AJU2" s="6"/>
      <c r="AJV2" s="6"/>
      <c r="AJW2" s="6"/>
      <c r="AJX2" s="6"/>
      <c r="AJY2" s="6"/>
      <c r="AJZ2" s="6"/>
      <c r="AKA2" s="6"/>
      <c r="AKB2" s="6"/>
      <c r="AKC2" s="6"/>
      <c r="AKD2" s="6"/>
      <c r="AKE2" s="6"/>
      <c r="AKF2" s="6"/>
      <c r="AKG2" s="6"/>
      <c r="AKH2" s="6"/>
      <c r="AKI2" s="6"/>
      <c r="AKJ2" s="6"/>
      <c r="AKK2" s="6"/>
      <c r="AKL2" s="6"/>
      <c r="AKM2" s="6"/>
      <c r="AKN2" s="6"/>
      <c r="AKO2" s="6"/>
      <c r="AKP2" s="6"/>
      <c r="AKQ2" s="6"/>
      <c r="AKR2" s="6"/>
      <c r="AKS2" s="6"/>
      <c r="AKT2" s="6"/>
      <c r="AKU2" s="6"/>
      <c r="AKV2" s="6"/>
      <c r="AKW2" s="6"/>
      <c r="AKX2" s="6"/>
      <c r="AKY2" s="6"/>
      <c r="AKZ2" s="6"/>
      <c r="ALA2" s="6"/>
      <c r="ALB2" s="6"/>
      <c r="ALC2" s="6"/>
      <c r="ALD2" s="6"/>
      <c r="ALE2" s="6"/>
      <c r="ALF2" s="6"/>
      <c r="ALG2" s="6"/>
      <c r="ALH2" s="6"/>
      <c r="ALI2" s="6"/>
      <c r="ALJ2" s="6"/>
      <c r="ALK2" s="6"/>
    </row>
    <row r="3" spans="1:999" s="7" customFormat="1" ht="18" customHeight="1" x14ac:dyDescent="0.2">
      <c r="A3" s="48">
        <v>2</v>
      </c>
      <c r="B3" s="25" t="s">
        <v>122</v>
      </c>
      <c r="C3" s="25" t="s">
        <v>357</v>
      </c>
      <c r="D3" s="25" t="s">
        <v>316</v>
      </c>
      <c r="E3" s="25" t="s">
        <v>22</v>
      </c>
      <c r="F3" s="25">
        <v>90</v>
      </c>
      <c r="G3" s="25">
        <v>76</v>
      </c>
      <c r="H3" s="25">
        <v>86</v>
      </c>
      <c r="I3" s="24">
        <f t="shared" si="0"/>
        <v>252</v>
      </c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  <c r="IW3" s="6"/>
      <c r="IX3" s="6"/>
      <c r="IY3" s="6"/>
      <c r="IZ3" s="6"/>
      <c r="JA3" s="6"/>
      <c r="JB3" s="6"/>
      <c r="JC3" s="6"/>
      <c r="JD3" s="6"/>
      <c r="JE3" s="6"/>
      <c r="JF3" s="6"/>
      <c r="JG3" s="6"/>
      <c r="JH3" s="6"/>
      <c r="JI3" s="6"/>
      <c r="JJ3" s="6"/>
      <c r="JK3" s="6"/>
      <c r="JL3" s="6"/>
      <c r="JM3" s="6"/>
      <c r="JN3" s="6"/>
      <c r="JO3" s="6"/>
      <c r="JP3" s="6"/>
      <c r="JQ3" s="6"/>
      <c r="JR3" s="6"/>
      <c r="JS3" s="6"/>
      <c r="JT3" s="6"/>
      <c r="JU3" s="6"/>
      <c r="JV3" s="6"/>
      <c r="JW3" s="6"/>
      <c r="JX3" s="6"/>
      <c r="JY3" s="6"/>
      <c r="JZ3" s="6"/>
      <c r="KA3" s="6"/>
      <c r="KB3" s="6"/>
      <c r="KC3" s="6"/>
      <c r="KD3" s="6"/>
      <c r="KE3" s="6"/>
      <c r="KF3" s="6"/>
      <c r="KG3" s="6"/>
      <c r="KH3" s="6"/>
      <c r="KI3" s="6"/>
      <c r="KJ3" s="6"/>
      <c r="KK3" s="6"/>
      <c r="KL3" s="6"/>
      <c r="KM3" s="6"/>
      <c r="KN3" s="6"/>
      <c r="KO3" s="6"/>
      <c r="KP3" s="6"/>
      <c r="KQ3" s="6"/>
      <c r="KR3" s="6"/>
      <c r="KS3" s="6"/>
      <c r="KT3" s="6"/>
      <c r="KU3" s="6"/>
      <c r="KV3" s="6"/>
      <c r="KW3" s="6"/>
      <c r="KX3" s="6"/>
      <c r="KY3" s="6"/>
      <c r="KZ3" s="6"/>
      <c r="LA3" s="6"/>
      <c r="LB3" s="6"/>
      <c r="LC3" s="6"/>
      <c r="LD3" s="6"/>
      <c r="LE3" s="6"/>
      <c r="LF3" s="6"/>
      <c r="LG3" s="6"/>
      <c r="LH3" s="6"/>
      <c r="LI3" s="6"/>
      <c r="LJ3" s="6"/>
      <c r="LK3" s="6"/>
      <c r="LL3" s="6"/>
      <c r="LM3" s="6"/>
      <c r="LN3" s="6"/>
      <c r="LO3" s="6"/>
      <c r="LP3" s="6"/>
      <c r="LQ3" s="6"/>
      <c r="LR3" s="6"/>
      <c r="LS3" s="6"/>
      <c r="LT3" s="6"/>
      <c r="LU3" s="6"/>
      <c r="LV3" s="6"/>
      <c r="LW3" s="6"/>
      <c r="LX3" s="6"/>
      <c r="LY3" s="6"/>
      <c r="LZ3" s="6"/>
      <c r="MA3" s="6"/>
      <c r="MB3" s="6"/>
      <c r="MC3" s="6"/>
      <c r="MD3" s="6"/>
      <c r="ME3" s="6"/>
      <c r="MF3" s="6"/>
      <c r="MG3" s="6"/>
      <c r="MH3" s="6"/>
      <c r="MI3" s="6"/>
      <c r="MJ3" s="6"/>
      <c r="MK3" s="6"/>
      <c r="ML3" s="6"/>
      <c r="MM3" s="6"/>
      <c r="MN3" s="6"/>
      <c r="MO3" s="6"/>
      <c r="MP3" s="6"/>
      <c r="MQ3" s="6"/>
      <c r="MR3" s="6"/>
      <c r="MS3" s="6"/>
      <c r="MT3" s="6"/>
      <c r="MU3" s="6"/>
      <c r="MV3" s="6"/>
      <c r="MW3" s="6"/>
      <c r="MX3" s="6"/>
      <c r="MY3" s="6"/>
      <c r="MZ3" s="6"/>
      <c r="NA3" s="6"/>
      <c r="NB3" s="6"/>
      <c r="NC3" s="6"/>
      <c r="ND3" s="6"/>
      <c r="NE3" s="6"/>
      <c r="NF3" s="6"/>
      <c r="NG3" s="6"/>
      <c r="NH3" s="6"/>
      <c r="NI3" s="6"/>
      <c r="NJ3" s="6"/>
      <c r="NK3" s="6"/>
      <c r="NL3" s="6"/>
      <c r="NM3" s="6"/>
      <c r="NN3" s="6"/>
      <c r="NO3" s="6"/>
      <c r="NP3" s="6"/>
      <c r="NQ3" s="6"/>
      <c r="NR3" s="6"/>
      <c r="NS3" s="6"/>
      <c r="NT3" s="6"/>
      <c r="NU3" s="6"/>
      <c r="NV3" s="6"/>
      <c r="NW3" s="6"/>
      <c r="NX3" s="6"/>
      <c r="NY3" s="6"/>
      <c r="NZ3" s="6"/>
      <c r="OA3" s="6"/>
      <c r="OB3" s="6"/>
      <c r="OC3" s="6"/>
      <c r="OD3" s="6"/>
      <c r="OE3" s="6"/>
      <c r="OF3" s="6"/>
      <c r="OG3" s="6"/>
      <c r="OH3" s="6"/>
      <c r="OI3" s="6"/>
      <c r="OJ3" s="6"/>
      <c r="OK3" s="6"/>
      <c r="OL3" s="6"/>
      <c r="OM3" s="6"/>
      <c r="ON3" s="6"/>
      <c r="OO3" s="6"/>
      <c r="OP3" s="6"/>
      <c r="OQ3" s="6"/>
      <c r="OR3" s="6"/>
      <c r="OS3" s="6"/>
      <c r="OT3" s="6"/>
      <c r="OU3" s="6"/>
      <c r="OV3" s="6"/>
      <c r="OW3" s="6"/>
      <c r="OX3" s="6"/>
      <c r="OY3" s="6"/>
      <c r="OZ3" s="6"/>
      <c r="PA3" s="6"/>
      <c r="PB3" s="6"/>
      <c r="PC3" s="6"/>
      <c r="PD3" s="6"/>
      <c r="PE3" s="6"/>
      <c r="PF3" s="6"/>
      <c r="PG3" s="6"/>
      <c r="PH3" s="6"/>
      <c r="PI3" s="6"/>
      <c r="PJ3" s="6"/>
      <c r="PK3" s="6"/>
      <c r="PL3" s="6"/>
      <c r="PM3" s="6"/>
      <c r="PN3" s="6"/>
      <c r="PO3" s="6"/>
      <c r="PP3" s="6"/>
      <c r="PQ3" s="6"/>
      <c r="PR3" s="6"/>
      <c r="PS3" s="6"/>
      <c r="PT3" s="6"/>
      <c r="PU3" s="6"/>
      <c r="PV3" s="6"/>
      <c r="PW3" s="6"/>
      <c r="PX3" s="6"/>
      <c r="PY3" s="6"/>
      <c r="PZ3" s="6"/>
      <c r="QA3" s="6"/>
      <c r="QB3" s="6"/>
      <c r="QC3" s="6"/>
      <c r="QD3" s="6"/>
      <c r="QE3" s="6"/>
      <c r="QF3" s="6"/>
      <c r="QG3" s="6"/>
      <c r="QH3" s="6"/>
      <c r="QI3" s="6"/>
      <c r="QJ3" s="6"/>
      <c r="QK3" s="6"/>
      <c r="QL3" s="6"/>
      <c r="QM3" s="6"/>
      <c r="QN3" s="6"/>
      <c r="QO3" s="6"/>
      <c r="QP3" s="6"/>
      <c r="QQ3" s="6"/>
      <c r="QR3" s="6"/>
      <c r="QS3" s="6"/>
      <c r="QT3" s="6"/>
      <c r="QU3" s="6"/>
      <c r="QV3" s="6"/>
      <c r="QW3" s="6"/>
      <c r="QX3" s="6"/>
      <c r="QY3" s="6"/>
      <c r="QZ3" s="6"/>
      <c r="RA3" s="6"/>
      <c r="RB3" s="6"/>
      <c r="RC3" s="6"/>
      <c r="RD3" s="6"/>
      <c r="RE3" s="6"/>
      <c r="RF3" s="6"/>
      <c r="RG3" s="6"/>
      <c r="RH3" s="6"/>
      <c r="RI3" s="6"/>
      <c r="RJ3" s="6"/>
      <c r="RK3" s="6"/>
      <c r="RL3" s="6"/>
      <c r="RM3" s="6"/>
      <c r="RN3" s="6"/>
      <c r="RO3" s="6"/>
      <c r="RP3" s="6"/>
      <c r="RQ3" s="6"/>
      <c r="RR3" s="6"/>
      <c r="RS3" s="6"/>
      <c r="RT3" s="6"/>
      <c r="RU3" s="6"/>
      <c r="RV3" s="6"/>
      <c r="RW3" s="6"/>
      <c r="RX3" s="6"/>
      <c r="RY3" s="6"/>
      <c r="RZ3" s="6"/>
      <c r="SA3" s="6"/>
      <c r="SB3" s="6"/>
      <c r="SC3" s="6"/>
      <c r="SD3" s="6"/>
      <c r="SE3" s="6"/>
      <c r="SF3" s="6"/>
      <c r="SG3" s="6"/>
      <c r="SH3" s="6"/>
      <c r="SI3" s="6"/>
      <c r="SJ3" s="6"/>
      <c r="SK3" s="6"/>
      <c r="SL3" s="6"/>
      <c r="SM3" s="6"/>
      <c r="SN3" s="6"/>
      <c r="SO3" s="6"/>
      <c r="SP3" s="6"/>
      <c r="SQ3" s="6"/>
      <c r="SR3" s="6"/>
      <c r="SS3" s="6"/>
      <c r="ST3" s="6"/>
      <c r="SU3" s="6"/>
      <c r="SV3" s="6"/>
      <c r="SW3" s="6"/>
      <c r="SX3" s="6"/>
      <c r="SY3" s="6"/>
      <c r="SZ3" s="6"/>
      <c r="TA3" s="6"/>
      <c r="TB3" s="6"/>
      <c r="TC3" s="6"/>
      <c r="TD3" s="6"/>
      <c r="TE3" s="6"/>
      <c r="TF3" s="6"/>
      <c r="TG3" s="6"/>
      <c r="TH3" s="6"/>
      <c r="TI3" s="6"/>
      <c r="TJ3" s="6"/>
      <c r="TK3" s="6"/>
      <c r="TL3" s="6"/>
      <c r="TM3" s="6"/>
      <c r="TN3" s="6"/>
      <c r="TO3" s="6"/>
      <c r="TP3" s="6"/>
      <c r="TQ3" s="6"/>
      <c r="TR3" s="6"/>
      <c r="TS3" s="6"/>
      <c r="TT3" s="6"/>
      <c r="TU3" s="6"/>
      <c r="TV3" s="6"/>
      <c r="TW3" s="6"/>
      <c r="TX3" s="6"/>
      <c r="TY3" s="6"/>
      <c r="TZ3" s="6"/>
      <c r="UA3" s="6"/>
      <c r="UB3" s="6"/>
      <c r="UC3" s="6"/>
      <c r="UD3" s="6"/>
      <c r="UE3" s="6"/>
      <c r="UF3" s="6"/>
      <c r="UG3" s="6"/>
      <c r="UH3" s="6"/>
      <c r="UI3" s="6"/>
      <c r="UJ3" s="6"/>
      <c r="UK3" s="6"/>
      <c r="UL3" s="6"/>
      <c r="UM3" s="6"/>
      <c r="UN3" s="6"/>
      <c r="UO3" s="6"/>
      <c r="UP3" s="6"/>
      <c r="UQ3" s="6"/>
      <c r="UR3" s="6"/>
      <c r="US3" s="6"/>
      <c r="UT3" s="6"/>
      <c r="UU3" s="6"/>
      <c r="UV3" s="6"/>
      <c r="UW3" s="6"/>
      <c r="UX3" s="6"/>
      <c r="UY3" s="6"/>
      <c r="UZ3" s="6"/>
      <c r="VA3" s="6"/>
      <c r="VB3" s="6"/>
      <c r="VC3" s="6"/>
      <c r="VD3" s="6"/>
      <c r="VE3" s="6"/>
      <c r="VF3" s="6"/>
      <c r="VG3" s="6"/>
      <c r="VH3" s="6"/>
      <c r="VI3" s="6"/>
      <c r="VJ3" s="6"/>
      <c r="VK3" s="6"/>
      <c r="VL3" s="6"/>
      <c r="VM3" s="6"/>
      <c r="VN3" s="6"/>
      <c r="VO3" s="6"/>
      <c r="VP3" s="6"/>
      <c r="VQ3" s="6"/>
      <c r="VR3" s="6"/>
      <c r="VS3" s="6"/>
      <c r="VT3" s="6"/>
      <c r="VU3" s="6"/>
      <c r="VV3" s="6"/>
      <c r="VW3" s="6"/>
      <c r="VX3" s="6"/>
      <c r="VY3" s="6"/>
      <c r="VZ3" s="6"/>
      <c r="WA3" s="6"/>
      <c r="WB3" s="6"/>
      <c r="WC3" s="6"/>
      <c r="WD3" s="6"/>
      <c r="WE3" s="6"/>
      <c r="WF3" s="6"/>
      <c r="WG3" s="6"/>
      <c r="WH3" s="6"/>
      <c r="WI3" s="6"/>
      <c r="WJ3" s="6"/>
      <c r="WK3" s="6"/>
      <c r="WL3" s="6"/>
      <c r="WM3" s="6"/>
      <c r="WN3" s="6"/>
      <c r="WO3" s="6"/>
      <c r="WP3" s="6"/>
      <c r="WQ3" s="6"/>
      <c r="WR3" s="6"/>
      <c r="WS3" s="6"/>
      <c r="WT3" s="6"/>
      <c r="WU3" s="6"/>
      <c r="WV3" s="6"/>
      <c r="WW3" s="6"/>
      <c r="WX3" s="6"/>
      <c r="WY3" s="6"/>
      <c r="WZ3" s="6"/>
      <c r="XA3" s="6"/>
      <c r="XB3" s="6"/>
      <c r="XC3" s="6"/>
      <c r="XD3" s="6"/>
      <c r="XE3" s="6"/>
      <c r="XF3" s="6"/>
      <c r="XG3" s="6"/>
      <c r="XH3" s="6"/>
      <c r="XI3" s="6"/>
      <c r="XJ3" s="6"/>
      <c r="XK3" s="6"/>
      <c r="XL3" s="6"/>
      <c r="XM3" s="6"/>
      <c r="XN3" s="6"/>
      <c r="XO3" s="6"/>
      <c r="XP3" s="6"/>
      <c r="XQ3" s="6"/>
      <c r="XR3" s="6"/>
      <c r="XS3" s="6"/>
      <c r="XT3" s="6"/>
      <c r="XU3" s="6"/>
      <c r="XV3" s="6"/>
      <c r="XW3" s="6"/>
      <c r="XX3" s="6"/>
      <c r="XY3" s="6"/>
      <c r="XZ3" s="6"/>
      <c r="YA3" s="6"/>
      <c r="YB3" s="6"/>
      <c r="YC3" s="6"/>
      <c r="YD3" s="6"/>
      <c r="YE3" s="6"/>
      <c r="YF3" s="6"/>
      <c r="YG3" s="6"/>
      <c r="YH3" s="6"/>
      <c r="YI3" s="6"/>
      <c r="YJ3" s="6"/>
      <c r="YK3" s="6"/>
      <c r="YL3" s="6"/>
      <c r="YM3" s="6"/>
      <c r="YN3" s="6"/>
      <c r="YO3" s="6"/>
      <c r="YP3" s="6"/>
      <c r="YQ3" s="6"/>
      <c r="YR3" s="6"/>
      <c r="YS3" s="6"/>
      <c r="YT3" s="6"/>
      <c r="YU3" s="6"/>
      <c r="YV3" s="6"/>
      <c r="YW3" s="6"/>
      <c r="YX3" s="6"/>
      <c r="YY3" s="6"/>
      <c r="YZ3" s="6"/>
      <c r="ZA3" s="6"/>
      <c r="ZB3" s="6"/>
      <c r="ZC3" s="6"/>
      <c r="ZD3" s="6"/>
      <c r="ZE3" s="6"/>
      <c r="ZF3" s="6"/>
      <c r="ZG3" s="6"/>
      <c r="ZH3" s="6"/>
      <c r="ZI3" s="6"/>
      <c r="ZJ3" s="6"/>
      <c r="ZK3" s="6"/>
      <c r="ZL3" s="6"/>
      <c r="ZM3" s="6"/>
      <c r="ZN3" s="6"/>
      <c r="ZO3" s="6"/>
      <c r="ZP3" s="6"/>
      <c r="ZQ3" s="6"/>
      <c r="ZR3" s="6"/>
      <c r="ZS3" s="6"/>
      <c r="ZT3" s="6"/>
      <c r="ZU3" s="6"/>
      <c r="ZV3" s="6"/>
      <c r="ZW3" s="6"/>
      <c r="ZX3" s="6"/>
      <c r="ZY3" s="6"/>
      <c r="ZZ3" s="6"/>
      <c r="AAA3" s="6"/>
      <c r="AAB3" s="6"/>
      <c r="AAC3" s="6"/>
      <c r="AAD3" s="6"/>
      <c r="AAE3" s="6"/>
      <c r="AAF3" s="6"/>
      <c r="AAG3" s="6"/>
      <c r="AAH3" s="6"/>
      <c r="AAI3" s="6"/>
      <c r="AAJ3" s="6"/>
      <c r="AAK3" s="6"/>
      <c r="AAL3" s="6"/>
      <c r="AAM3" s="6"/>
      <c r="AAN3" s="6"/>
      <c r="AAO3" s="6"/>
      <c r="AAP3" s="6"/>
      <c r="AAQ3" s="6"/>
      <c r="AAR3" s="6"/>
      <c r="AAS3" s="6"/>
      <c r="AAT3" s="6"/>
      <c r="AAU3" s="6"/>
      <c r="AAV3" s="6"/>
      <c r="AAW3" s="6"/>
      <c r="AAX3" s="6"/>
      <c r="AAY3" s="6"/>
      <c r="AAZ3" s="6"/>
      <c r="ABA3" s="6"/>
      <c r="ABB3" s="6"/>
      <c r="ABC3" s="6"/>
      <c r="ABD3" s="6"/>
      <c r="ABE3" s="6"/>
      <c r="ABF3" s="6"/>
      <c r="ABG3" s="6"/>
      <c r="ABH3" s="6"/>
      <c r="ABI3" s="6"/>
      <c r="ABJ3" s="6"/>
      <c r="ABK3" s="6"/>
      <c r="ABL3" s="6"/>
      <c r="ABM3" s="6"/>
      <c r="ABN3" s="6"/>
      <c r="ABO3" s="6"/>
      <c r="ABP3" s="6"/>
      <c r="ABQ3" s="6"/>
      <c r="ABR3" s="6"/>
      <c r="ABS3" s="6"/>
      <c r="ABT3" s="6"/>
      <c r="ABU3" s="6"/>
      <c r="ABV3" s="6"/>
      <c r="ABW3" s="6"/>
      <c r="ABX3" s="6"/>
      <c r="ABY3" s="6"/>
      <c r="ABZ3" s="6"/>
      <c r="ACA3" s="6"/>
      <c r="ACB3" s="6"/>
      <c r="ACC3" s="6"/>
      <c r="ACD3" s="6"/>
      <c r="ACE3" s="6"/>
      <c r="ACF3" s="6"/>
      <c r="ACG3" s="6"/>
      <c r="ACH3" s="6"/>
      <c r="ACI3" s="6"/>
      <c r="ACJ3" s="6"/>
      <c r="ACK3" s="6"/>
      <c r="ACL3" s="6"/>
      <c r="ACM3" s="6"/>
      <c r="ACN3" s="6"/>
      <c r="ACO3" s="6"/>
      <c r="ACP3" s="6"/>
      <c r="ACQ3" s="6"/>
      <c r="ACR3" s="6"/>
      <c r="ACS3" s="6"/>
      <c r="ACT3" s="6"/>
      <c r="ACU3" s="6"/>
      <c r="ACV3" s="6"/>
      <c r="ACW3" s="6"/>
      <c r="ACX3" s="6"/>
      <c r="ACY3" s="6"/>
      <c r="ACZ3" s="6"/>
      <c r="ADA3" s="6"/>
      <c r="ADB3" s="6"/>
      <c r="ADC3" s="6"/>
      <c r="ADD3" s="6"/>
      <c r="ADE3" s="6"/>
      <c r="ADF3" s="6"/>
      <c r="ADG3" s="6"/>
      <c r="ADH3" s="6"/>
      <c r="ADI3" s="6"/>
      <c r="ADJ3" s="6"/>
      <c r="ADK3" s="6"/>
      <c r="ADL3" s="6"/>
      <c r="ADM3" s="6"/>
      <c r="ADN3" s="6"/>
      <c r="ADO3" s="6"/>
      <c r="ADP3" s="6"/>
      <c r="ADQ3" s="6"/>
      <c r="ADR3" s="6"/>
      <c r="ADS3" s="6"/>
      <c r="ADT3" s="6"/>
      <c r="ADU3" s="6"/>
      <c r="ADV3" s="6"/>
      <c r="ADW3" s="6"/>
      <c r="ADX3" s="6"/>
      <c r="ADY3" s="6"/>
      <c r="ADZ3" s="6"/>
      <c r="AEA3" s="6"/>
      <c r="AEB3" s="6"/>
      <c r="AEC3" s="6"/>
      <c r="AED3" s="6"/>
      <c r="AEE3" s="6"/>
      <c r="AEF3" s="6"/>
      <c r="AEG3" s="6"/>
      <c r="AEH3" s="6"/>
      <c r="AEI3" s="6"/>
      <c r="AEJ3" s="6"/>
      <c r="AEK3" s="6"/>
      <c r="AEL3" s="6"/>
      <c r="AEM3" s="6"/>
      <c r="AEN3" s="6"/>
      <c r="AEO3" s="6"/>
      <c r="AEP3" s="6"/>
      <c r="AEQ3" s="6"/>
      <c r="AER3" s="6"/>
      <c r="AES3" s="6"/>
      <c r="AET3" s="6"/>
      <c r="AEU3" s="6"/>
      <c r="AEV3" s="6"/>
      <c r="AEW3" s="6"/>
      <c r="AEX3" s="6"/>
      <c r="AEY3" s="6"/>
      <c r="AEZ3" s="6"/>
      <c r="AFA3" s="6"/>
      <c r="AFB3" s="6"/>
      <c r="AFC3" s="6"/>
      <c r="AFD3" s="6"/>
      <c r="AFE3" s="6"/>
      <c r="AFF3" s="6"/>
      <c r="AFG3" s="6"/>
      <c r="AFH3" s="6"/>
      <c r="AFI3" s="6"/>
      <c r="AFJ3" s="6"/>
      <c r="AFK3" s="6"/>
      <c r="AFL3" s="6"/>
      <c r="AFM3" s="6"/>
      <c r="AFN3" s="6"/>
      <c r="AFO3" s="6"/>
      <c r="AFP3" s="6"/>
      <c r="AFQ3" s="6"/>
      <c r="AFR3" s="6"/>
      <c r="AFS3" s="6"/>
      <c r="AFT3" s="6"/>
      <c r="AFU3" s="6"/>
      <c r="AFV3" s="6"/>
      <c r="AFW3" s="6"/>
      <c r="AFX3" s="6"/>
      <c r="AFY3" s="6"/>
      <c r="AFZ3" s="6"/>
      <c r="AGA3" s="6"/>
      <c r="AGB3" s="6"/>
      <c r="AGC3" s="6"/>
      <c r="AGD3" s="6"/>
      <c r="AGE3" s="6"/>
      <c r="AGF3" s="6"/>
      <c r="AGG3" s="6"/>
      <c r="AGH3" s="6"/>
      <c r="AGI3" s="6"/>
      <c r="AGJ3" s="6"/>
      <c r="AGK3" s="6"/>
      <c r="AGL3" s="6"/>
      <c r="AGM3" s="6"/>
      <c r="AGN3" s="6"/>
      <c r="AGO3" s="6"/>
      <c r="AGP3" s="6"/>
      <c r="AGQ3" s="6"/>
      <c r="AGR3" s="6"/>
      <c r="AGS3" s="6"/>
      <c r="AGT3" s="6"/>
      <c r="AGU3" s="6"/>
      <c r="AGV3" s="6"/>
      <c r="AGW3" s="6"/>
      <c r="AGX3" s="6"/>
      <c r="AGY3" s="6"/>
      <c r="AGZ3" s="6"/>
      <c r="AHA3" s="6"/>
      <c r="AHB3" s="6"/>
      <c r="AHC3" s="6"/>
      <c r="AHD3" s="6"/>
      <c r="AHE3" s="6"/>
      <c r="AHF3" s="6"/>
      <c r="AHG3" s="6"/>
      <c r="AHH3" s="6"/>
      <c r="AHI3" s="6"/>
      <c r="AHJ3" s="6"/>
      <c r="AHK3" s="6"/>
      <c r="AHL3" s="6"/>
      <c r="AHM3" s="6"/>
      <c r="AHN3" s="6"/>
      <c r="AHO3" s="6"/>
      <c r="AHP3" s="6"/>
      <c r="AHQ3" s="6"/>
      <c r="AHR3" s="6"/>
      <c r="AHS3" s="6"/>
      <c r="AHT3" s="6"/>
      <c r="AHU3" s="6"/>
      <c r="AHV3" s="6"/>
      <c r="AHW3" s="6"/>
      <c r="AHX3" s="6"/>
      <c r="AHY3" s="6"/>
      <c r="AHZ3" s="6"/>
      <c r="AIA3" s="6"/>
      <c r="AIB3" s="6"/>
      <c r="AIC3" s="6"/>
      <c r="AID3" s="6"/>
      <c r="AIE3" s="6"/>
      <c r="AIF3" s="6"/>
      <c r="AIG3" s="6"/>
      <c r="AIH3" s="6"/>
      <c r="AII3" s="6"/>
      <c r="AIJ3" s="6"/>
      <c r="AIK3" s="6"/>
      <c r="AIL3" s="6"/>
      <c r="AIM3" s="6"/>
      <c r="AIN3" s="6"/>
      <c r="AIO3" s="6"/>
      <c r="AIP3" s="6"/>
      <c r="AIQ3" s="6"/>
      <c r="AIR3" s="6"/>
      <c r="AIS3" s="6"/>
      <c r="AIT3" s="6"/>
      <c r="AIU3" s="6"/>
      <c r="AIV3" s="6"/>
      <c r="AIW3" s="6"/>
      <c r="AIX3" s="6"/>
      <c r="AIY3" s="6"/>
      <c r="AIZ3" s="6"/>
      <c r="AJA3" s="6"/>
      <c r="AJB3" s="6"/>
      <c r="AJC3" s="6"/>
      <c r="AJD3" s="6"/>
      <c r="AJE3" s="6"/>
      <c r="AJF3" s="6"/>
      <c r="AJG3" s="6"/>
      <c r="AJH3" s="6"/>
      <c r="AJI3" s="6"/>
      <c r="AJJ3" s="6"/>
      <c r="AJK3" s="6"/>
      <c r="AJL3" s="6"/>
      <c r="AJM3" s="6"/>
      <c r="AJN3" s="6"/>
      <c r="AJO3" s="6"/>
      <c r="AJP3" s="6"/>
      <c r="AJQ3" s="6"/>
      <c r="AJR3" s="6"/>
      <c r="AJS3" s="6"/>
      <c r="AJT3" s="6"/>
      <c r="AJU3" s="6"/>
      <c r="AJV3" s="6"/>
      <c r="AJW3" s="6"/>
      <c r="AJX3" s="6"/>
      <c r="AJY3" s="6"/>
      <c r="AJZ3" s="6"/>
      <c r="AKA3" s="6"/>
      <c r="AKB3" s="6"/>
      <c r="AKC3" s="6"/>
      <c r="AKD3" s="6"/>
      <c r="AKE3" s="6"/>
      <c r="AKF3" s="6"/>
      <c r="AKG3" s="6"/>
      <c r="AKH3" s="6"/>
      <c r="AKI3" s="6"/>
      <c r="AKJ3" s="6"/>
      <c r="AKK3" s="6"/>
      <c r="AKL3" s="6"/>
      <c r="AKM3" s="6"/>
      <c r="AKN3" s="6"/>
      <c r="AKO3" s="6"/>
      <c r="AKP3" s="6"/>
      <c r="AKQ3" s="6"/>
      <c r="AKR3" s="6"/>
      <c r="AKS3" s="6"/>
      <c r="AKT3" s="6"/>
      <c r="AKU3" s="6"/>
      <c r="AKV3" s="6"/>
      <c r="AKW3" s="6"/>
      <c r="AKX3" s="6"/>
      <c r="AKY3" s="6"/>
      <c r="AKZ3" s="6"/>
      <c r="ALA3" s="6"/>
      <c r="ALB3" s="6"/>
      <c r="ALC3" s="6"/>
      <c r="ALD3" s="6"/>
      <c r="ALE3" s="6"/>
      <c r="ALF3" s="6"/>
      <c r="ALG3" s="6"/>
      <c r="ALH3" s="6"/>
      <c r="ALI3" s="6"/>
      <c r="ALJ3" s="6"/>
      <c r="ALK3" s="6"/>
    </row>
    <row r="4" spans="1:999" s="7" customFormat="1" ht="18" customHeight="1" x14ac:dyDescent="0.2">
      <c r="A4" s="48">
        <v>3</v>
      </c>
      <c r="B4" s="25" t="s">
        <v>60</v>
      </c>
      <c r="C4" s="25" t="s">
        <v>14</v>
      </c>
      <c r="D4" s="25" t="s">
        <v>2</v>
      </c>
      <c r="E4" s="25" t="s">
        <v>22</v>
      </c>
      <c r="F4" s="25">
        <v>86</v>
      </c>
      <c r="G4" s="25">
        <v>75</v>
      </c>
      <c r="H4" s="25">
        <v>90</v>
      </c>
      <c r="I4" s="24">
        <f t="shared" si="0"/>
        <v>251</v>
      </c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  <c r="IW4" s="6"/>
      <c r="IX4" s="6"/>
      <c r="IY4" s="6"/>
      <c r="IZ4" s="6"/>
      <c r="JA4" s="6"/>
      <c r="JB4" s="6"/>
      <c r="JC4" s="6"/>
      <c r="JD4" s="6"/>
      <c r="JE4" s="6"/>
      <c r="JF4" s="6"/>
      <c r="JG4" s="6"/>
      <c r="JH4" s="6"/>
      <c r="JI4" s="6"/>
      <c r="JJ4" s="6"/>
      <c r="JK4" s="6"/>
      <c r="JL4" s="6"/>
      <c r="JM4" s="6"/>
      <c r="JN4" s="6"/>
      <c r="JO4" s="6"/>
      <c r="JP4" s="6"/>
      <c r="JQ4" s="6"/>
      <c r="JR4" s="6"/>
      <c r="JS4" s="6"/>
      <c r="JT4" s="6"/>
      <c r="JU4" s="6"/>
      <c r="JV4" s="6"/>
      <c r="JW4" s="6"/>
      <c r="JX4" s="6"/>
      <c r="JY4" s="6"/>
      <c r="JZ4" s="6"/>
      <c r="KA4" s="6"/>
      <c r="KB4" s="6"/>
      <c r="KC4" s="6"/>
      <c r="KD4" s="6"/>
      <c r="KE4" s="6"/>
      <c r="KF4" s="6"/>
      <c r="KG4" s="6"/>
      <c r="KH4" s="6"/>
      <c r="KI4" s="6"/>
      <c r="KJ4" s="6"/>
      <c r="KK4" s="6"/>
      <c r="KL4" s="6"/>
      <c r="KM4" s="6"/>
      <c r="KN4" s="6"/>
      <c r="KO4" s="6"/>
      <c r="KP4" s="6"/>
      <c r="KQ4" s="6"/>
      <c r="KR4" s="6"/>
      <c r="KS4" s="6"/>
      <c r="KT4" s="6"/>
      <c r="KU4" s="6"/>
      <c r="KV4" s="6"/>
      <c r="KW4" s="6"/>
      <c r="KX4" s="6"/>
      <c r="KY4" s="6"/>
      <c r="KZ4" s="6"/>
      <c r="LA4" s="6"/>
      <c r="LB4" s="6"/>
      <c r="LC4" s="6"/>
      <c r="LD4" s="6"/>
      <c r="LE4" s="6"/>
      <c r="LF4" s="6"/>
      <c r="LG4" s="6"/>
      <c r="LH4" s="6"/>
      <c r="LI4" s="6"/>
      <c r="LJ4" s="6"/>
      <c r="LK4" s="6"/>
      <c r="LL4" s="6"/>
      <c r="LM4" s="6"/>
      <c r="LN4" s="6"/>
      <c r="LO4" s="6"/>
      <c r="LP4" s="6"/>
      <c r="LQ4" s="6"/>
      <c r="LR4" s="6"/>
      <c r="LS4" s="6"/>
      <c r="LT4" s="6"/>
      <c r="LU4" s="6"/>
      <c r="LV4" s="6"/>
      <c r="LW4" s="6"/>
      <c r="LX4" s="6"/>
      <c r="LY4" s="6"/>
      <c r="LZ4" s="6"/>
      <c r="MA4" s="6"/>
      <c r="MB4" s="6"/>
      <c r="MC4" s="6"/>
      <c r="MD4" s="6"/>
      <c r="ME4" s="6"/>
      <c r="MF4" s="6"/>
      <c r="MG4" s="6"/>
      <c r="MH4" s="6"/>
      <c r="MI4" s="6"/>
      <c r="MJ4" s="6"/>
      <c r="MK4" s="6"/>
      <c r="ML4" s="6"/>
      <c r="MM4" s="6"/>
      <c r="MN4" s="6"/>
      <c r="MO4" s="6"/>
      <c r="MP4" s="6"/>
      <c r="MQ4" s="6"/>
      <c r="MR4" s="6"/>
      <c r="MS4" s="6"/>
      <c r="MT4" s="6"/>
      <c r="MU4" s="6"/>
      <c r="MV4" s="6"/>
      <c r="MW4" s="6"/>
      <c r="MX4" s="6"/>
      <c r="MY4" s="6"/>
      <c r="MZ4" s="6"/>
      <c r="NA4" s="6"/>
      <c r="NB4" s="6"/>
      <c r="NC4" s="6"/>
      <c r="ND4" s="6"/>
      <c r="NE4" s="6"/>
      <c r="NF4" s="6"/>
      <c r="NG4" s="6"/>
      <c r="NH4" s="6"/>
      <c r="NI4" s="6"/>
      <c r="NJ4" s="6"/>
      <c r="NK4" s="6"/>
      <c r="NL4" s="6"/>
      <c r="NM4" s="6"/>
      <c r="NN4" s="6"/>
      <c r="NO4" s="6"/>
      <c r="NP4" s="6"/>
      <c r="NQ4" s="6"/>
      <c r="NR4" s="6"/>
      <c r="NS4" s="6"/>
      <c r="NT4" s="6"/>
      <c r="NU4" s="6"/>
      <c r="NV4" s="6"/>
      <c r="NW4" s="6"/>
      <c r="NX4" s="6"/>
      <c r="NY4" s="6"/>
      <c r="NZ4" s="6"/>
      <c r="OA4" s="6"/>
      <c r="OB4" s="6"/>
      <c r="OC4" s="6"/>
      <c r="OD4" s="6"/>
      <c r="OE4" s="6"/>
      <c r="OF4" s="6"/>
      <c r="OG4" s="6"/>
      <c r="OH4" s="6"/>
      <c r="OI4" s="6"/>
      <c r="OJ4" s="6"/>
      <c r="OK4" s="6"/>
      <c r="OL4" s="6"/>
      <c r="OM4" s="6"/>
      <c r="ON4" s="6"/>
      <c r="OO4" s="6"/>
      <c r="OP4" s="6"/>
      <c r="OQ4" s="6"/>
      <c r="OR4" s="6"/>
      <c r="OS4" s="6"/>
      <c r="OT4" s="6"/>
      <c r="OU4" s="6"/>
      <c r="OV4" s="6"/>
      <c r="OW4" s="6"/>
      <c r="OX4" s="6"/>
      <c r="OY4" s="6"/>
      <c r="OZ4" s="6"/>
      <c r="PA4" s="6"/>
      <c r="PB4" s="6"/>
      <c r="PC4" s="6"/>
      <c r="PD4" s="6"/>
      <c r="PE4" s="6"/>
      <c r="PF4" s="6"/>
      <c r="PG4" s="6"/>
      <c r="PH4" s="6"/>
      <c r="PI4" s="6"/>
      <c r="PJ4" s="6"/>
      <c r="PK4" s="6"/>
      <c r="PL4" s="6"/>
      <c r="PM4" s="6"/>
      <c r="PN4" s="6"/>
      <c r="PO4" s="6"/>
      <c r="PP4" s="6"/>
      <c r="PQ4" s="6"/>
      <c r="PR4" s="6"/>
      <c r="PS4" s="6"/>
      <c r="PT4" s="6"/>
      <c r="PU4" s="6"/>
      <c r="PV4" s="6"/>
      <c r="PW4" s="6"/>
      <c r="PX4" s="6"/>
      <c r="PY4" s="6"/>
      <c r="PZ4" s="6"/>
      <c r="QA4" s="6"/>
      <c r="QB4" s="6"/>
      <c r="QC4" s="6"/>
      <c r="QD4" s="6"/>
      <c r="QE4" s="6"/>
      <c r="QF4" s="6"/>
      <c r="QG4" s="6"/>
      <c r="QH4" s="6"/>
      <c r="QI4" s="6"/>
      <c r="QJ4" s="6"/>
      <c r="QK4" s="6"/>
      <c r="QL4" s="6"/>
      <c r="QM4" s="6"/>
      <c r="QN4" s="6"/>
      <c r="QO4" s="6"/>
      <c r="QP4" s="6"/>
      <c r="QQ4" s="6"/>
      <c r="QR4" s="6"/>
      <c r="QS4" s="6"/>
      <c r="QT4" s="6"/>
      <c r="QU4" s="6"/>
      <c r="QV4" s="6"/>
      <c r="QW4" s="6"/>
      <c r="QX4" s="6"/>
      <c r="QY4" s="6"/>
      <c r="QZ4" s="6"/>
      <c r="RA4" s="6"/>
      <c r="RB4" s="6"/>
      <c r="RC4" s="6"/>
      <c r="RD4" s="6"/>
      <c r="RE4" s="6"/>
      <c r="RF4" s="6"/>
      <c r="RG4" s="6"/>
      <c r="RH4" s="6"/>
      <c r="RI4" s="6"/>
      <c r="RJ4" s="6"/>
      <c r="RK4" s="6"/>
      <c r="RL4" s="6"/>
      <c r="RM4" s="6"/>
      <c r="RN4" s="6"/>
      <c r="RO4" s="6"/>
      <c r="RP4" s="6"/>
      <c r="RQ4" s="6"/>
      <c r="RR4" s="6"/>
      <c r="RS4" s="6"/>
      <c r="RT4" s="6"/>
      <c r="RU4" s="6"/>
      <c r="RV4" s="6"/>
      <c r="RW4" s="6"/>
      <c r="RX4" s="6"/>
      <c r="RY4" s="6"/>
      <c r="RZ4" s="6"/>
      <c r="SA4" s="6"/>
      <c r="SB4" s="6"/>
      <c r="SC4" s="6"/>
      <c r="SD4" s="6"/>
      <c r="SE4" s="6"/>
      <c r="SF4" s="6"/>
      <c r="SG4" s="6"/>
      <c r="SH4" s="6"/>
      <c r="SI4" s="6"/>
      <c r="SJ4" s="6"/>
      <c r="SK4" s="6"/>
      <c r="SL4" s="6"/>
      <c r="SM4" s="6"/>
      <c r="SN4" s="6"/>
      <c r="SO4" s="6"/>
      <c r="SP4" s="6"/>
      <c r="SQ4" s="6"/>
      <c r="SR4" s="6"/>
      <c r="SS4" s="6"/>
      <c r="ST4" s="6"/>
      <c r="SU4" s="6"/>
      <c r="SV4" s="6"/>
      <c r="SW4" s="6"/>
      <c r="SX4" s="6"/>
      <c r="SY4" s="6"/>
      <c r="SZ4" s="6"/>
      <c r="TA4" s="6"/>
      <c r="TB4" s="6"/>
      <c r="TC4" s="6"/>
      <c r="TD4" s="6"/>
      <c r="TE4" s="6"/>
      <c r="TF4" s="6"/>
      <c r="TG4" s="6"/>
      <c r="TH4" s="6"/>
      <c r="TI4" s="6"/>
      <c r="TJ4" s="6"/>
      <c r="TK4" s="6"/>
      <c r="TL4" s="6"/>
      <c r="TM4" s="6"/>
      <c r="TN4" s="6"/>
      <c r="TO4" s="6"/>
      <c r="TP4" s="6"/>
      <c r="TQ4" s="6"/>
      <c r="TR4" s="6"/>
      <c r="TS4" s="6"/>
      <c r="TT4" s="6"/>
      <c r="TU4" s="6"/>
      <c r="TV4" s="6"/>
      <c r="TW4" s="6"/>
      <c r="TX4" s="6"/>
      <c r="TY4" s="6"/>
      <c r="TZ4" s="6"/>
      <c r="UA4" s="6"/>
      <c r="UB4" s="6"/>
      <c r="UC4" s="6"/>
      <c r="UD4" s="6"/>
      <c r="UE4" s="6"/>
      <c r="UF4" s="6"/>
      <c r="UG4" s="6"/>
      <c r="UH4" s="6"/>
      <c r="UI4" s="6"/>
      <c r="UJ4" s="6"/>
      <c r="UK4" s="6"/>
      <c r="UL4" s="6"/>
      <c r="UM4" s="6"/>
      <c r="UN4" s="6"/>
      <c r="UO4" s="6"/>
      <c r="UP4" s="6"/>
      <c r="UQ4" s="6"/>
      <c r="UR4" s="6"/>
      <c r="US4" s="6"/>
      <c r="UT4" s="6"/>
      <c r="UU4" s="6"/>
      <c r="UV4" s="6"/>
      <c r="UW4" s="6"/>
      <c r="UX4" s="6"/>
      <c r="UY4" s="6"/>
      <c r="UZ4" s="6"/>
      <c r="VA4" s="6"/>
      <c r="VB4" s="6"/>
      <c r="VC4" s="6"/>
      <c r="VD4" s="6"/>
      <c r="VE4" s="6"/>
      <c r="VF4" s="6"/>
      <c r="VG4" s="6"/>
      <c r="VH4" s="6"/>
      <c r="VI4" s="6"/>
      <c r="VJ4" s="6"/>
      <c r="VK4" s="6"/>
      <c r="VL4" s="6"/>
      <c r="VM4" s="6"/>
      <c r="VN4" s="6"/>
      <c r="VO4" s="6"/>
      <c r="VP4" s="6"/>
      <c r="VQ4" s="6"/>
      <c r="VR4" s="6"/>
      <c r="VS4" s="6"/>
      <c r="VT4" s="6"/>
      <c r="VU4" s="6"/>
      <c r="VV4" s="6"/>
      <c r="VW4" s="6"/>
      <c r="VX4" s="6"/>
      <c r="VY4" s="6"/>
      <c r="VZ4" s="6"/>
      <c r="WA4" s="6"/>
      <c r="WB4" s="6"/>
      <c r="WC4" s="6"/>
      <c r="WD4" s="6"/>
      <c r="WE4" s="6"/>
      <c r="WF4" s="6"/>
      <c r="WG4" s="6"/>
      <c r="WH4" s="6"/>
      <c r="WI4" s="6"/>
      <c r="WJ4" s="6"/>
      <c r="WK4" s="6"/>
      <c r="WL4" s="6"/>
      <c r="WM4" s="6"/>
      <c r="WN4" s="6"/>
      <c r="WO4" s="6"/>
      <c r="WP4" s="6"/>
      <c r="WQ4" s="6"/>
      <c r="WR4" s="6"/>
      <c r="WS4" s="6"/>
      <c r="WT4" s="6"/>
      <c r="WU4" s="6"/>
      <c r="WV4" s="6"/>
      <c r="WW4" s="6"/>
      <c r="WX4" s="6"/>
      <c r="WY4" s="6"/>
      <c r="WZ4" s="6"/>
      <c r="XA4" s="6"/>
      <c r="XB4" s="6"/>
      <c r="XC4" s="6"/>
      <c r="XD4" s="6"/>
      <c r="XE4" s="6"/>
      <c r="XF4" s="6"/>
      <c r="XG4" s="6"/>
      <c r="XH4" s="6"/>
      <c r="XI4" s="6"/>
      <c r="XJ4" s="6"/>
      <c r="XK4" s="6"/>
      <c r="XL4" s="6"/>
      <c r="XM4" s="6"/>
      <c r="XN4" s="6"/>
      <c r="XO4" s="6"/>
      <c r="XP4" s="6"/>
      <c r="XQ4" s="6"/>
      <c r="XR4" s="6"/>
      <c r="XS4" s="6"/>
      <c r="XT4" s="6"/>
      <c r="XU4" s="6"/>
      <c r="XV4" s="6"/>
      <c r="XW4" s="6"/>
      <c r="XX4" s="6"/>
      <c r="XY4" s="6"/>
      <c r="XZ4" s="6"/>
      <c r="YA4" s="6"/>
      <c r="YB4" s="6"/>
      <c r="YC4" s="6"/>
      <c r="YD4" s="6"/>
      <c r="YE4" s="6"/>
      <c r="YF4" s="6"/>
      <c r="YG4" s="6"/>
      <c r="YH4" s="6"/>
      <c r="YI4" s="6"/>
      <c r="YJ4" s="6"/>
      <c r="YK4" s="6"/>
      <c r="YL4" s="6"/>
      <c r="YM4" s="6"/>
      <c r="YN4" s="6"/>
      <c r="YO4" s="6"/>
      <c r="YP4" s="6"/>
      <c r="YQ4" s="6"/>
      <c r="YR4" s="6"/>
      <c r="YS4" s="6"/>
      <c r="YT4" s="6"/>
      <c r="YU4" s="6"/>
      <c r="YV4" s="6"/>
      <c r="YW4" s="6"/>
      <c r="YX4" s="6"/>
      <c r="YY4" s="6"/>
      <c r="YZ4" s="6"/>
      <c r="ZA4" s="6"/>
      <c r="ZB4" s="6"/>
      <c r="ZC4" s="6"/>
      <c r="ZD4" s="6"/>
      <c r="ZE4" s="6"/>
      <c r="ZF4" s="6"/>
      <c r="ZG4" s="6"/>
      <c r="ZH4" s="6"/>
      <c r="ZI4" s="6"/>
      <c r="ZJ4" s="6"/>
      <c r="ZK4" s="6"/>
      <c r="ZL4" s="6"/>
      <c r="ZM4" s="6"/>
      <c r="ZN4" s="6"/>
      <c r="ZO4" s="6"/>
      <c r="ZP4" s="6"/>
      <c r="ZQ4" s="6"/>
      <c r="ZR4" s="6"/>
      <c r="ZS4" s="6"/>
      <c r="ZT4" s="6"/>
      <c r="ZU4" s="6"/>
      <c r="ZV4" s="6"/>
      <c r="ZW4" s="6"/>
      <c r="ZX4" s="6"/>
      <c r="ZY4" s="6"/>
      <c r="ZZ4" s="6"/>
      <c r="AAA4" s="6"/>
      <c r="AAB4" s="6"/>
      <c r="AAC4" s="6"/>
      <c r="AAD4" s="6"/>
      <c r="AAE4" s="6"/>
      <c r="AAF4" s="6"/>
      <c r="AAG4" s="6"/>
      <c r="AAH4" s="6"/>
      <c r="AAI4" s="6"/>
      <c r="AAJ4" s="6"/>
      <c r="AAK4" s="6"/>
      <c r="AAL4" s="6"/>
      <c r="AAM4" s="6"/>
      <c r="AAN4" s="6"/>
      <c r="AAO4" s="6"/>
      <c r="AAP4" s="6"/>
      <c r="AAQ4" s="6"/>
      <c r="AAR4" s="6"/>
      <c r="AAS4" s="6"/>
      <c r="AAT4" s="6"/>
      <c r="AAU4" s="6"/>
      <c r="AAV4" s="6"/>
      <c r="AAW4" s="6"/>
      <c r="AAX4" s="6"/>
      <c r="AAY4" s="6"/>
      <c r="AAZ4" s="6"/>
      <c r="ABA4" s="6"/>
      <c r="ABB4" s="6"/>
      <c r="ABC4" s="6"/>
      <c r="ABD4" s="6"/>
      <c r="ABE4" s="6"/>
      <c r="ABF4" s="6"/>
      <c r="ABG4" s="6"/>
      <c r="ABH4" s="6"/>
      <c r="ABI4" s="6"/>
      <c r="ABJ4" s="6"/>
      <c r="ABK4" s="6"/>
      <c r="ABL4" s="6"/>
      <c r="ABM4" s="6"/>
      <c r="ABN4" s="6"/>
      <c r="ABO4" s="6"/>
      <c r="ABP4" s="6"/>
      <c r="ABQ4" s="6"/>
      <c r="ABR4" s="6"/>
      <c r="ABS4" s="6"/>
      <c r="ABT4" s="6"/>
      <c r="ABU4" s="6"/>
      <c r="ABV4" s="6"/>
      <c r="ABW4" s="6"/>
      <c r="ABX4" s="6"/>
      <c r="ABY4" s="6"/>
      <c r="ABZ4" s="6"/>
      <c r="ACA4" s="6"/>
      <c r="ACB4" s="6"/>
      <c r="ACC4" s="6"/>
      <c r="ACD4" s="6"/>
      <c r="ACE4" s="6"/>
      <c r="ACF4" s="6"/>
      <c r="ACG4" s="6"/>
      <c r="ACH4" s="6"/>
      <c r="ACI4" s="6"/>
      <c r="ACJ4" s="6"/>
      <c r="ACK4" s="6"/>
      <c r="ACL4" s="6"/>
      <c r="ACM4" s="6"/>
      <c r="ACN4" s="6"/>
      <c r="ACO4" s="6"/>
      <c r="ACP4" s="6"/>
      <c r="ACQ4" s="6"/>
      <c r="ACR4" s="6"/>
      <c r="ACS4" s="6"/>
      <c r="ACT4" s="6"/>
      <c r="ACU4" s="6"/>
      <c r="ACV4" s="6"/>
      <c r="ACW4" s="6"/>
      <c r="ACX4" s="6"/>
      <c r="ACY4" s="6"/>
      <c r="ACZ4" s="6"/>
      <c r="ADA4" s="6"/>
      <c r="ADB4" s="6"/>
      <c r="ADC4" s="6"/>
      <c r="ADD4" s="6"/>
      <c r="ADE4" s="6"/>
      <c r="ADF4" s="6"/>
      <c r="ADG4" s="6"/>
      <c r="ADH4" s="6"/>
      <c r="ADI4" s="6"/>
      <c r="ADJ4" s="6"/>
      <c r="ADK4" s="6"/>
      <c r="ADL4" s="6"/>
      <c r="ADM4" s="6"/>
      <c r="ADN4" s="6"/>
      <c r="ADO4" s="6"/>
      <c r="ADP4" s="6"/>
      <c r="ADQ4" s="6"/>
      <c r="ADR4" s="6"/>
      <c r="ADS4" s="6"/>
      <c r="ADT4" s="6"/>
      <c r="ADU4" s="6"/>
      <c r="ADV4" s="6"/>
      <c r="ADW4" s="6"/>
      <c r="ADX4" s="6"/>
      <c r="ADY4" s="6"/>
      <c r="ADZ4" s="6"/>
      <c r="AEA4" s="6"/>
      <c r="AEB4" s="6"/>
      <c r="AEC4" s="6"/>
      <c r="AED4" s="6"/>
      <c r="AEE4" s="6"/>
      <c r="AEF4" s="6"/>
      <c r="AEG4" s="6"/>
      <c r="AEH4" s="6"/>
      <c r="AEI4" s="6"/>
      <c r="AEJ4" s="6"/>
      <c r="AEK4" s="6"/>
      <c r="AEL4" s="6"/>
      <c r="AEM4" s="6"/>
      <c r="AEN4" s="6"/>
      <c r="AEO4" s="6"/>
      <c r="AEP4" s="6"/>
      <c r="AEQ4" s="6"/>
      <c r="AER4" s="6"/>
      <c r="AES4" s="6"/>
      <c r="AET4" s="6"/>
      <c r="AEU4" s="6"/>
      <c r="AEV4" s="6"/>
      <c r="AEW4" s="6"/>
      <c r="AEX4" s="6"/>
      <c r="AEY4" s="6"/>
      <c r="AEZ4" s="6"/>
      <c r="AFA4" s="6"/>
      <c r="AFB4" s="6"/>
      <c r="AFC4" s="6"/>
      <c r="AFD4" s="6"/>
      <c r="AFE4" s="6"/>
      <c r="AFF4" s="6"/>
      <c r="AFG4" s="6"/>
      <c r="AFH4" s="6"/>
      <c r="AFI4" s="6"/>
      <c r="AFJ4" s="6"/>
      <c r="AFK4" s="6"/>
      <c r="AFL4" s="6"/>
      <c r="AFM4" s="6"/>
      <c r="AFN4" s="6"/>
      <c r="AFO4" s="6"/>
      <c r="AFP4" s="6"/>
      <c r="AFQ4" s="6"/>
      <c r="AFR4" s="6"/>
      <c r="AFS4" s="6"/>
      <c r="AFT4" s="6"/>
      <c r="AFU4" s="6"/>
      <c r="AFV4" s="6"/>
      <c r="AFW4" s="6"/>
      <c r="AFX4" s="6"/>
      <c r="AFY4" s="6"/>
      <c r="AFZ4" s="6"/>
      <c r="AGA4" s="6"/>
      <c r="AGB4" s="6"/>
      <c r="AGC4" s="6"/>
      <c r="AGD4" s="6"/>
      <c r="AGE4" s="6"/>
      <c r="AGF4" s="6"/>
      <c r="AGG4" s="6"/>
      <c r="AGH4" s="6"/>
      <c r="AGI4" s="6"/>
      <c r="AGJ4" s="6"/>
      <c r="AGK4" s="6"/>
      <c r="AGL4" s="6"/>
      <c r="AGM4" s="6"/>
      <c r="AGN4" s="6"/>
      <c r="AGO4" s="6"/>
      <c r="AGP4" s="6"/>
      <c r="AGQ4" s="6"/>
      <c r="AGR4" s="6"/>
      <c r="AGS4" s="6"/>
      <c r="AGT4" s="6"/>
      <c r="AGU4" s="6"/>
      <c r="AGV4" s="6"/>
      <c r="AGW4" s="6"/>
      <c r="AGX4" s="6"/>
      <c r="AGY4" s="6"/>
      <c r="AGZ4" s="6"/>
      <c r="AHA4" s="6"/>
      <c r="AHB4" s="6"/>
      <c r="AHC4" s="6"/>
      <c r="AHD4" s="6"/>
      <c r="AHE4" s="6"/>
      <c r="AHF4" s="6"/>
      <c r="AHG4" s="6"/>
      <c r="AHH4" s="6"/>
      <c r="AHI4" s="6"/>
      <c r="AHJ4" s="6"/>
      <c r="AHK4" s="6"/>
      <c r="AHL4" s="6"/>
      <c r="AHM4" s="6"/>
      <c r="AHN4" s="6"/>
      <c r="AHO4" s="6"/>
      <c r="AHP4" s="6"/>
      <c r="AHQ4" s="6"/>
      <c r="AHR4" s="6"/>
      <c r="AHS4" s="6"/>
      <c r="AHT4" s="6"/>
      <c r="AHU4" s="6"/>
      <c r="AHV4" s="6"/>
      <c r="AHW4" s="6"/>
      <c r="AHX4" s="6"/>
      <c r="AHY4" s="6"/>
      <c r="AHZ4" s="6"/>
      <c r="AIA4" s="6"/>
      <c r="AIB4" s="6"/>
      <c r="AIC4" s="6"/>
      <c r="AID4" s="6"/>
      <c r="AIE4" s="6"/>
      <c r="AIF4" s="6"/>
      <c r="AIG4" s="6"/>
      <c r="AIH4" s="6"/>
      <c r="AII4" s="6"/>
      <c r="AIJ4" s="6"/>
      <c r="AIK4" s="6"/>
      <c r="AIL4" s="6"/>
      <c r="AIM4" s="6"/>
      <c r="AIN4" s="6"/>
      <c r="AIO4" s="6"/>
      <c r="AIP4" s="6"/>
      <c r="AIQ4" s="6"/>
      <c r="AIR4" s="6"/>
      <c r="AIS4" s="6"/>
      <c r="AIT4" s="6"/>
      <c r="AIU4" s="6"/>
      <c r="AIV4" s="6"/>
      <c r="AIW4" s="6"/>
      <c r="AIX4" s="6"/>
      <c r="AIY4" s="6"/>
      <c r="AIZ4" s="6"/>
      <c r="AJA4" s="6"/>
      <c r="AJB4" s="6"/>
      <c r="AJC4" s="6"/>
      <c r="AJD4" s="6"/>
      <c r="AJE4" s="6"/>
      <c r="AJF4" s="6"/>
      <c r="AJG4" s="6"/>
      <c r="AJH4" s="6"/>
      <c r="AJI4" s="6"/>
      <c r="AJJ4" s="6"/>
      <c r="AJK4" s="6"/>
      <c r="AJL4" s="6"/>
      <c r="AJM4" s="6"/>
      <c r="AJN4" s="6"/>
      <c r="AJO4" s="6"/>
      <c r="AJP4" s="6"/>
      <c r="AJQ4" s="6"/>
      <c r="AJR4" s="6"/>
      <c r="AJS4" s="6"/>
      <c r="AJT4" s="6"/>
      <c r="AJU4" s="6"/>
      <c r="AJV4" s="6"/>
      <c r="AJW4" s="6"/>
      <c r="AJX4" s="6"/>
      <c r="AJY4" s="6"/>
      <c r="AJZ4" s="6"/>
      <c r="AKA4" s="6"/>
      <c r="AKB4" s="6"/>
      <c r="AKC4" s="6"/>
      <c r="AKD4" s="6"/>
      <c r="AKE4" s="6"/>
      <c r="AKF4" s="6"/>
      <c r="AKG4" s="6"/>
      <c r="AKH4" s="6"/>
      <c r="AKI4" s="6"/>
      <c r="AKJ4" s="6"/>
      <c r="AKK4" s="6"/>
      <c r="AKL4" s="6"/>
      <c r="AKM4" s="6"/>
      <c r="AKN4" s="6"/>
      <c r="AKO4" s="6"/>
      <c r="AKP4" s="6"/>
      <c r="AKQ4" s="6"/>
      <c r="AKR4" s="6"/>
      <c r="AKS4" s="6"/>
      <c r="AKT4" s="6"/>
      <c r="AKU4" s="6"/>
      <c r="AKV4" s="6"/>
      <c r="AKW4" s="6"/>
      <c r="AKX4" s="6"/>
      <c r="AKY4" s="6"/>
      <c r="AKZ4" s="6"/>
      <c r="ALA4" s="6"/>
      <c r="ALB4" s="6"/>
      <c r="ALC4" s="6"/>
      <c r="ALD4" s="6"/>
      <c r="ALE4" s="6"/>
      <c r="ALF4" s="6"/>
      <c r="ALG4" s="6"/>
      <c r="ALH4" s="6"/>
      <c r="ALI4" s="6"/>
      <c r="ALJ4" s="6"/>
      <c r="ALK4" s="6"/>
    </row>
    <row r="5" spans="1:999" s="7" customFormat="1" ht="18" customHeight="1" x14ac:dyDescent="0.2">
      <c r="A5" s="49">
        <v>4</v>
      </c>
      <c r="B5" s="30" t="s">
        <v>72</v>
      </c>
      <c r="C5" s="30" t="s">
        <v>198</v>
      </c>
      <c r="D5" s="30" t="s">
        <v>197</v>
      </c>
      <c r="E5" s="30" t="s">
        <v>22</v>
      </c>
      <c r="F5" s="30">
        <v>82</v>
      </c>
      <c r="G5" s="30">
        <v>74</v>
      </c>
      <c r="H5" s="30">
        <v>91</v>
      </c>
      <c r="I5" s="29">
        <f t="shared" si="0"/>
        <v>247</v>
      </c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6"/>
      <c r="IW5" s="6"/>
      <c r="IX5" s="6"/>
      <c r="IY5" s="6"/>
      <c r="IZ5" s="6"/>
      <c r="JA5" s="6"/>
      <c r="JB5" s="6"/>
      <c r="JC5" s="6"/>
      <c r="JD5" s="6"/>
      <c r="JE5" s="6"/>
      <c r="JF5" s="6"/>
      <c r="JG5" s="6"/>
      <c r="JH5" s="6"/>
      <c r="JI5" s="6"/>
      <c r="JJ5" s="6"/>
      <c r="JK5" s="6"/>
      <c r="JL5" s="6"/>
      <c r="JM5" s="6"/>
      <c r="JN5" s="6"/>
      <c r="JO5" s="6"/>
      <c r="JP5" s="6"/>
      <c r="JQ5" s="6"/>
      <c r="JR5" s="6"/>
      <c r="JS5" s="6"/>
      <c r="JT5" s="6"/>
      <c r="JU5" s="6"/>
      <c r="JV5" s="6"/>
      <c r="JW5" s="6"/>
      <c r="JX5" s="6"/>
      <c r="JY5" s="6"/>
      <c r="JZ5" s="6"/>
      <c r="KA5" s="6"/>
      <c r="KB5" s="6"/>
      <c r="KC5" s="6"/>
      <c r="KD5" s="6"/>
      <c r="KE5" s="6"/>
      <c r="KF5" s="6"/>
      <c r="KG5" s="6"/>
      <c r="KH5" s="6"/>
      <c r="KI5" s="6"/>
      <c r="KJ5" s="6"/>
      <c r="KK5" s="6"/>
      <c r="KL5" s="6"/>
      <c r="KM5" s="6"/>
      <c r="KN5" s="6"/>
      <c r="KO5" s="6"/>
      <c r="KP5" s="6"/>
      <c r="KQ5" s="6"/>
      <c r="KR5" s="6"/>
      <c r="KS5" s="6"/>
      <c r="KT5" s="6"/>
      <c r="KU5" s="6"/>
      <c r="KV5" s="6"/>
      <c r="KW5" s="6"/>
      <c r="KX5" s="6"/>
      <c r="KY5" s="6"/>
      <c r="KZ5" s="6"/>
      <c r="LA5" s="6"/>
      <c r="LB5" s="6"/>
      <c r="LC5" s="6"/>
      <c r="LD5" s="6"/>
      <c r="LE5" s="6"/>
      <c r="LF5" s="6"/>
      <c r="LG5" s="6"/>
      <c r="LH5" s="6"/>
      <c r="LI5" s="6"/>
      <c r="LJ5" s="6"/>
      <c r="LK5" s="6"/>
      <c r="LL5" s="6"/>
      <c r="LM5" s="6"/>
      <c r="LN5" s="6"/>
      <c r="LO5" s="6"/>
      <c r="LP5" s="6"/>
      <c r="LQ5" s="6"/>
      <c r="LR5" s="6"/>
      <c r="LS5" s="6"/>
      <c r="LT5" s="6"/>
      <c r="LU5" s="6"/>
      <c r="LV5" s="6"/>
      <c r="LW5" s="6"/>
      <c r="LX5" s="6"/>
      <c r="LY5" s="6"/>
      <c r="LZ5" s="6"/>
      <c r="MA5" s="6"/>
      <c r="MB5" s="6"/>
      <c r="MC5" s="6"/>
      <c r="MD5" s="6"/>
      <c r="ME5" s="6"/>
      <c r="MF5" s="6"/>
      <c r="MG5" s="6"/>
      <c r="MH5" s="6"/>
      <c r="MI5" s="6"/>
      <c r="MJ5" s="6"/>
      <c r="MK5" s="6"/>
      <c r="ML5" s="6"/>
      <c r="MM5" s="6"/>
      <c r="MN5" s="6"/>
      <c r="MO5" s="6"/>
      <c r="MP5" s="6"/>
      <c r="MQ5" s="6"/>
      <c r="MR5" s="6"/>
      <c r="MS5" s="6"/>
      <c r="MT5" s="6"/>
      <c r="MU5" s="6"/>
      <c r="MV5" s="6"/>
      <c r="MW5" s="6"/>
      <c r="MX5" s="6"/>
      <c r="MY5" s="6"/>
      <c r="MZ5" s="6"/>
      <c r="NA5" s="6"/>
      <c r="NB5" s="6"/>
      <c r="NC5" s="6"/>
      <c r="ND5" s="6"/>
      <c r="NE5" s="6"/>
      <c r="NF5" s="6"/>
      <c r="NG5" s="6"/>
      <c r="NH5" s="6"/>
      <c r="NI5" s="6"/>
      <c r="NJ5" s="6"/>
      <c r="NK5" s="6"/>
      <c r="NL5" s="6"/>
      <c r="NM5" s="6"/>
      <c r="NN5" s="6"/>
      <c r="NO5" s="6"/>
      <c r="NP5" s="6"/>
      <c r="NQ5" s="6"/>
      <c r="NR5" s="6"/>
      <c r="NS5" s="6"/>
      <c r="NT5" s="6"/>
      <c r="NU5" s="6"/>
      <c r="NV5" s="6"/>
      <c r="NW5" s="6"/>
      <c r="NX5" s="6"/>
      <c r="NY5" s="6"/>
      <c r="NZ5" s="6"/>
      <c r="OA5" s="6"/>
      <c r="OB5" s="6"/>
      <c r="OC5" s="6"/>
      <c r="OD5" s="6"/>
      <c r="OE5" s="6"/>
      <c r="OF5" s="6"/>
      <c r="OG5" s="6"/>
      <c r="OH5" s="6"/>
      <c r="OI5" s="6"/>
      <c r="OJ5" s="6"/>
      <c r="OK5" s="6"/>
      <c r="OL5" s="6"/>
      <c r="OM5" s="6"/>
      <c r="ON5" s="6"/>
      <c r="OO5" s="6"/>
      <c r="OP5" s="6"/>
      <c r="OQ5" s="6"/>
      <c r="OR5" s="6"/>
      <c r="OS5" s="6"/>
      <c r="OT5" s="6"/>
      <c r="OU5" s="6"/>
      <c r="OV5" s="6"/>
      <c r="OW5" s="6"/>
      <c r="OX5" s="6"/>
      <c r="OY5" s="6"/>
      <c r="OZ5" s="6"/>
      <c r="PA5" s="6"/>
      <c r="PB5" s="6"/>
      <c r="PC5" s="6"/>
      <c r="PD5" s="6"/>
      <c r="PE5" s="6"/>
      <c r="PF5" s="6"/>
      <c r="PG5" s="6"/>
      <c r="PH5" s="6"/>
      <c r="PI5" s="6"/>
      <c r="PJ5" s="6"/>
      <c r="PK5" s="6"/>
      <c r="PL5" s="6"/>
      <c r="PM5" s="6"/>
      <c r="PN5" s="6"/>
      <c r="PO5" s="6"/>
      <c r="PP5" s="6"/>
      <c r="PQ5" s="6"/>
      <c r="PR5" s="6"/>
      <c r="PS5" s="6"/>
      <c r="PT5" s="6"/>
      <c r="PU5" s="6"/>
      <c r="PV5" s="6"/>
      <c r="PW5" s="6"/>
      <c r="PX5" s="6"/>
      <c r="PY5" s="6"/>
      <c r="PZ5" s="6"/>
      <c r="QA5" s="6"/>
      <c r="QB5" s="6"/>
      <c r="QC5" s="6"/>
      <c r="QD5" s="6"/>
      <c r="QE5" s="6"/>
      <c r="QF5" s="6"/>
      <c r="QG5" s="6"/>
      <c r="QH5" s="6"/>
      <c r="QI5" s="6"/>
      <c r="QJ5" s="6"/>
      <c r="QK5" s="6"/>
      <c r="QL5" s="6"/>
      <c r="QM5" s="6"/>
      <c r="QN5" s="6"/>
      <c r="QO5" s="6"/>
      <c r="QP5" s="6"/>
      <c r="QQ5" s="6"/>
      <c r="QR5" s="6"/>
      <c r="QS5" s="6"/>
      <c r="QT5" s="6"/>
      <c r="QU5" s="6"/>
      <c r="QV5" s="6"/>
      <c r="QW5" s="6"/>
      <c r="QX5" s="6"/>
      <c r="QY5" s="6"/>
      <c r="QZ5" s="6"/>
      <c r="RA5" s="6"/>
      <c r="RB5" s="6"/>
      <c r="RC5" s="6"/>
      <c r="RD5" s="6"/>
      <c r="RE5" s="6"/>
      <c r="RF5" s="6"/>
      <c r="RG5" s="6"/>
      <c r="RH5" s="6"/>
      <c r="RI5" s="6"/>
      <c r="RJ5" s="6"/>
      <c r="RK5" s="6"/>
      <c r="RL5" s="6"/>
      <c r="RM5" s="6"/>
      <c r="RN5" s="6"/>
      <c r="RO5" s="6"/>
      <c r="RP5" s="6"/>
      <c r="RQ5" s="6"/>
      <c r="RR5" s="6"/>
      <c r="RS5" s="6"/>
      <c r="RT5" s="6"/>
      <c r="RU5" s="6"/>
      <c r="RV5" s="6"/>
      <c r="RW5" s="6"/>
      <c r="RX5" s="6"/>
      <c r="RY5" s="6"/>
      <c r="RZ5" s="6"/>
      <c r="SA5" s="6"/>
      <c r="SB5" s="6"/>
      <c r="SC5" s="6"/>
      <c r="SD5" s="6"/>
      <c r="SE5" s="6"/>
      <c r="SF5" s="6"/>
      <c r="SG5" s="6"/>
      <c r="SH5" s="6"/>
      <c r="SI5" s="6"/>
      <c r="SJ5" s="6"/>
      <c r="SK5" s="6"/>
      <c r="SL5" s="6"/>
      <c r="SM5" s="6"/>
      <c r="SN5" s="6"/>
      <c r="SO5" s="6"/>
      <c r="SP5" s="6"/>
      <c r="SQ5" s="6"/>
      <c r="SR5" s="6"/>
      <c r="SS5" s="6"/>
      <c r="ST5" s="6"/>
      <c r="SU5" s="6"/>
      <c r="SV5" s="6"/>
      <c r="SW5" s="6"/>
      <c r="SX5" s="6"/>
      <c r="SY5" s="6"/>
      <c r="SZ5" s="6"/>
      <c r="TA5" s="6"/>
      <c r="TB5" s="6"/>
      <c r="TC5" s="6"/>
      <c r="TD5" s="6"/>
      <c r="TE5" s="6"/>
      <c r="TF5" s="6"/>
      <c r="TG5" s="6"/>
      <c r="TH5" s="6"/>
      <c r="TI5" s="6"/>
      <c r="TJ5" s="6"/>
      <c r="TK5" s="6"/>
      <c r="TL5" s="6"/>
      <c r="TM5" s="6"/>
      <c r="TN5" s="6"/>
      <c r="TO5" s="6"/>
      <c r="TP5" s="6"/>
      <c r="TQ5" s="6"/>
      <c r="TR5" s="6"/>
      <c r="TS5" s="6"/>
      <c r="TT5" s="6"/>
      <c r="TU5" s="6"/>
      <c r="TV5" s="6"/>
      <c r="TW5" s="6"/>
      <c r="TX5" s="6"/>
      <c r="TY5" s="6"/>
      <c r="TZ5" s="6"/>
      <c r="UA5" s="6"/>
      <c r="UB5" s="6"/>
      <c r="UC5" s="6"/>
      <c r="UD5" s="6"/>
      <c r="UE5" s="6"/>
      <c r="UF5" s="6"/>
      <c r="UG5" s="6"/>
      <c r="UH5" s="6"/>
      <c r="UI5" s="6"/>
      <c r="UJ5" s="6"/>
      <c r="UK5" s="6"/>
      <c r="UL5" s="6"/>
      <c r="UM5" s="6"/>
      <c r="UN5" s="6"/>
      <c r="UO5" s="6"/>
      <c r="UP5" s="6"/>
      <c r="UQ5" s="6"/>
      <c r="UR5" s="6"/>
      <c r="US5" s="6"/>
      <c r="UT5" s="6"/>
      <c r="UU5" s="6"/>
      <c r="UV5" s="6"/>
      <c r="UW5" s="6"/>
      <c r="UX5" s="6"/>
      <c r="UY5" s="6"/>
      <c r="UZ5" s="6"/>
      <c r="VA5" s="6"/>
      <c r="VB5" s="6"/>
      <c r="VC5" s="6"/>
      <c r="VD5" s="6"/>
      <c r="VE5" s="6"/>
      <c r="VF5" s="6"/>
      <c r="VG5" s="6"/>
      <c r="VH5" s="6"/>
      <c r="VI5" s="6"/>
      <c r="VJ5" s="6"/>
      <c r="VK5" s="6"/>
      <c r="VL5" s="6"/>
      <c r="VM5" s="6"/>
      <c r="VN5" s="6"/>
      <c r="VO5" s="6"/>
      <c r="VP5" s="6"/>
      <c r="VQ5" s="6"/>
      <c r="VR5" s="6"/>
      <c r="VS5" s="6"/>
      <c r="VT5" s="6"/>
      <c r="VU5" s="6"/>
      <c r="VV5" s="6"/>
      <c r="VW5" s="6"/>
      <c r="VX5" s="6"/>
      <c r="VY5" s="6"/>
      <c r="VZ5" s="6"/>
      <c r="WA5" s="6"/>
      <c r="WB5" s="6"/>
      <c r="WC5" s="6"/>
      <c r="WD5" s="6"/>
      <c r="WE5" s="6"/>
      <c r="WF5" s="6"/>
      <c r="WG5" s="6"/>
      <c r="WH5" s="6"/>
      <c r="WI5" s="6"/>
      <c r="WJ5" s="6"/>
      <c r="WK5" s="6"/>
      <c r="WL5" s="6"/>
      <c r="WM5" s="6"/>
      <c r="WN5" s="6"/>
      <c r="WO5" s="6"/>
      <c r="WP5" s="6"/>
      <c r="WQ5" s="6"/>
      <c r="WR5" s="6"/>
      <c r="WS5" s="6"/>
      <c r="WT5" s="6"/>
      <c r="WU5" s="6"/>
      <c r="WV5" s="6"/>
      <c r="WW5" s="6"/>
      <c r="WX5" s="6"/>
      <c r="WY5" s="6"/>
      <c r="WZ5" s="6"/>
      <c r="XA5" s="6"/>
      <c r="XB5" s="6"/>
      <c r="XC5" s="6"/>
      <c r="XD5" s="6"/>
      <c r="XE5" s="6"/>
      <c r="XF5" s="6"/>
      <c r="XG5" s="6"/>
      <c r="XH5" s="6"/>
      <c r="XI5" s="6"/>
      <c r="XJ5" s="6"/>
      <c r="XK5" s="6"/>
      <c r="XL5" s="6"/>
      <c r="XM5" s="6"/>
      <c r="XN5" s="6"/>
      <c r="XO5" s="6"/>
      <c r="XP5" s="6"/>
      <c r="XQ5" s="6"/>
      <c r="XR5" s="6"/>
      <c r="XS5" s="6"/>
      <c r="XT5" s="6"/>
      <c r="XU5" s="6"/>
      <c r="XV5" s="6"/>
      <c r="XW5" s="6"/>
      <c r="XX5" s="6"/>
      <c r="XY5" s="6"/>
      <c r="XZ5" s="6"/>
      <c r="YA5" s="6"/>
      <c r="YB5" s="6"/>
      <c r="YC5" s="6"/>
      <c r="YD5" s="6"/>
      <c r="YE5" s="6"/>
      <c r="YF5" s="6"/>
      <c r="YG5" s="6"/>
      <c r="YH5" s="6"/>
      <c r="YI5" s="6"/>
      <c r="YJ5" s="6"/>
      <c r="YK5" s="6"/>
      <c r="YL5" s="6"/>
      <c r="YM5" s="6"/>
      <c r="YN5" s="6"/>
      <c r="YO5" s="6"/>
      <c r="YP5" s="6"/>
      <c r="YQ5" s="6"/>
      <c r="YR5" s="6"/>
      <c r="YS5" s="6"/>
      <c r="YT5" s="6"/>
      <c r="YU5" s="6"/>
      <c r="YV5" s="6"/>
      <c r="YW5" s="6"/>
      <c r="YX5" s="6"/>
      <c r="YY5" s="6"/>
      <c r="YZ5" s="6"/>
      <c r="ZA5" s="6"/>
      <c r="ZB5" s="6"/>
      <c r="ZC5" s="6"/>
      <c r="ZD5" s="6"/>
      <c r="ZE5" s="6"/>
      <c r="ZF5" s="6"/>
      <c r="ZG5" s="6"/>
      <c r="ZH5" s="6"/>
      <c r="ZI5" s="6"/>
      <c r="ZJ5" s="6"/>
      <c r="ZK5" s="6"/>
      <c r="ZL5" s="6"/>
      <c r="ZM5" s="6"/>
      <c r="ZN5" s="6"/>
      <c r="ZO5" s="6"/>
      <c r="ZP5" s="6"/>
      <c r="ZQ5" s="6"/>
      <c r="ZR5" s="6"/>
      <c r="ZS5" s="6"/>
      <c r="ZT5" s="6"/>
      <c r="ZU5" s="6"/>
      <c r="ZV5" s="6"/>
      <c r="ZW5" s="6"/>
      <c r="ZX5" s="6"/>
      <c r="ZY5" s="6"/>
      <c r="ZZ5" s="6"/>
      <c r="AAA5" s="6"/>
      <c r="AAB5" s="6"/>
      <c r="AAC5" s="6"/>
      <c r="AAD5" s="6"/>
      <c r="AAE5" s="6"/>
      <c r="AAF5" s="6"/>
      <c r="AAG5" s="6"/>
      <c r="AAH5" s="6"/>
      <c r="AAI5" s="6"/>
      <c r="AAJ5" s="6"/>
      <c r="AAK5" s="6"/>
      <c r="AAL5" s="6"/>
      <c r="AAM5" s="6"/>
      <c r="AAN5" s="6"/>
      <c r="AAO5" s="6"/>
      <c r="AAP5" s="6"/>
      <c r="AAQ5" s="6"/>
      <c r="AAR5" s="6"/>
      <c r="AAS5" s="6"/>
      <c r="AAT5" s="6"/>
      <c r="AAU5" s="6"/>
      <c r="AAV5" s="6"/>
      <c r="AAW5" s="6"/>
      <c r="AAX5" s="6"/>
      <c r="AAY5" s="6"/>
      <c r="AAZ5" s="6"/>
      <c r="ABA5" s="6"/>
      <c r="ABB5" s="6"/>
      <c r="ABC5" s="6"/>
      <c r="ABD5" s="6"/>
      <c r="ABE5" s="6"/>
      <c r="ABF5" s="6"/>
      <c r="ABG5" s="6"/>
      <c r="ABH5" s="6"/>
      <c r="ABI5" s="6"/>
      <c r="ABJ5" s="6"/>
      <c r="ABK5" s="6"/>
      <c r="ABL5" s="6"/>
      <c r="ABM5" s="6"/>
      <c r="ABN5" s="6"/>
      <c r="ABO5" s="6"/>
      <c r="ABP5" s="6"/>
      <c r="ABQ5" s="6"/>
      <c r="ABR5" s="6"/>
      <c r="ABS5" s="6"/>
      <c r="ABT5" s="6"/>
      <c r="ABU5" s="6"/>
      <c r="ABV5" s="6"/>
      <c r="ABW5" s="6"/>
      <c r="ABX5" s="6"/>
      <c r="ABY5" s="6"/>
      <c r="ABZ5" s="6"/>
      <c r="ACA5" s="6"/>
      <c r="ACB5" s="6"/>
      <c r="ACC5" s="6"/>
      <c r="ACD5" s="6"/>
      <c r="ACE5" s="6"/>
      <c r="ACF5" s="6"/>
      <c r="ACG5" s="6"/>
      <c r="ACH5" s="6"/>
      <c r="ACI5" s="6"/>
      <c r="ACJ5" s="6"/>
      <c r="ACK5" s="6"/>
      <c r="ACL5" s="6"/>
      <c r="ACM5" s="6"/>
      <c r="ACN5" s="6"/>
      <c r="ACO5" s="6"/>
      <c r="ACP5" s="6"/>
      <c r="ACQ5" s="6"/>
      <c r="ACR5" s="6"/>
      <c r="ACS5" s="6"/>
      <c r="ACT5" s="6"/>
      <c r="ACU5" s="6"/>
      <c r="ACV5" s="6"/>
      <c r="ACW5" s="6"/>
      <c r="ACX5" s="6"/>
      <c r="ACY5" s="6"/>
      <c r="ACZ5" s="6"/>
      <c r="ADA5" s="6"/>
      <c r="ADB5" s="6"/>
      <c r="ADC5" s="6"/>
      <c r="ADD5" s="6"/>
      <c r="ADE5" s="6"/>
      <c r="ADF5" s="6"/>
      <c r="ADG5" s="6"/>
      <c r="ADH5" s="6"/>
      <c r="ADI5" s="6"/>
      <c r="ADJ5" s="6"/>
      <c r="ADK5" s="6"/>
      <c r="ADL5" s="6"/>
      <c r="ADM5" s="6"/>
      <c r="ADN5" s="6"/>
      <c r="ADO5" s="6"/>
      <c r="ADP5" s="6"/>
      <c r="ADQ5" s="6"/>
      <c r="ADR5" s="6"/>
      <c r="ADS5" s="6"/>
      <c r="ADT5" s="6"/>
      <c r="ADU5" s="6"/>
      <c r="ADV5" s="6"/>
      <c r="ADW5" s="6"/>
      <c r="ADX5" s="6"/>
      <c r="ADY5" s="6"/>
      <c r="ADZ5" s="6"/>
      <c r="AEA5" s="6"/>
      <c r="AEB5" s="6"/>
      <c r="AEC5" s="6"/>
      <c r="AED5" s="6"/>
      <c r="AEE5" s="6"/>
      <c r="AEF5" s="6"/>
      <c r="AEG5" s="6"/>
      <c r="AEH5" s="6"/>
      <c r="AEI5" s="6"/>
      <c r="AEJ5" s="6"/>
      <c r="AEK5" s="6"/>
      <c r="AEL5" s="6"/>
      <c r="AEM5" s="6"/>
      <c r="AEN5" s="6"/>
      <c r="AEO5" s="6"/>
      <c r="AEP5" s="6"/>
      <c r="AEQ5" s="6"/>
      <c r="AER5" s="6"/>
      <c r="AES5" s="6"/>
      <c r="AET5" s="6"/>
      <c r="AEU5" s="6"/>
      <c r="AEV5" s="6"/>
      <c r="AEW5" s="6"/>
      <c r="AEX5" s="6"/>
      <c r="AEY5" s="6"/>
      <c r="AEZ5" s="6"/>
      <c r="AFA5" s="6"/>
      <c r="AFB5" s="6"/>
      <c r="AFC5" s="6"/>
      <c r="AFD5" s="6"/>
      <c r="AFE5" s="6"/>
      <c r="AFF5" s="6"/>
      <c r="AFG5" s="6"/>
      <c r="AFH5" s="6"/>
      <c r="AFI5" s="6"/>
      <c r="AFJ5" s="6"/>
      <c r="AFK5" s="6"/>
      <c r="AFL5" s="6"/>
      <c r="AFM5" s="6"/>
      <c r="AFN5" s="6"/>
      <c r="AFO5" s="6"/>
      <c r="AFP5" s="6"/>
      <c r="AFQ5" s="6"/>
      <c r="AFR5" s="6"/>
      <c r="AFS5" s="6"/>
      <c r="AFT5" s="6"/>
      <c r="AFU5" s="6"/>
      <c r="AFV5" s="6"/>
      <c r="AFW5" s="6"/>
      <c r="AFX5" s="6"/>
      <c r="AFY5" s="6"/>
      <c r="AFZ5" s="6"/>
      <c r="AGA5" s="6"/>
      <c r="AGB5" s="6"/>
      <c r="AGC5" s="6"/>
      <c r="AGD5" s="6"/>
      <c r="AGE5" s="6"/>
      <c r="AGF5" s="6"/>
      <c r="AGG5" s="6"/>
      <c r="AGH5" s="6"/>
      <c r="AGI5" s="6"/>
      <c r="AGJ5" s="6"/>
      <c r="AGK5" s="6"/>
      <c r="AGL5" s="6"/>
      <c r="AGM5" s="6"/>
      <c r="AGN5" s="6"/>
      <c r="AGO5" s="6"/>
      <c r="AGP5" s="6"/>
      <c r="AGQ5" s="6"/>
      <c r="AGR5" s="6"/>
      <c r="AGS5" s="6"/>
      <c r="AGT5" s="6"/>
      <c r="AGU5" s="6"/>
      <c r="AGV5" s="6"/>
      <c r="AGW5" s="6"/>
      <c r="AGX5" s="6"/>
      <c r="AGY5" s="6"/>
      <c r="AGZ5" s="6"/>
      <c r="AHA5" s="6"/>
      <c r="AHB5" s="6"/>
      <c r="AHC5" s="6"/>
      <c r="AHD5" s="6"/>
      <c r="AHE5" s="6"/>
      <c r="AHF5" s="6"/>
      <c r="AHG5" s="6"/>
      <c r="AHH5" s="6"/>
      <c r="AHI5" s="6"/>
      <c r="AHJ5" s="6"/>
      <c r="AHK5" s="6"/>
      <c r="AHL5" s="6"/>
      <c r="AHM5" s="6"/>
      <c r="AHN5" s="6"/>
      <c r="AHO5" s="6"/>
      <c r="AHP5" s="6"/>
      <c r="AHQ5" s="6"/>
      <c r="AHR5" s="6"/>
      <c r="AHS5" s="6"/>
      <c r="AHT5" s="6"/>
      <c r="AHU5" s="6"/>
      <c r="AHV5" s="6"/>
      <c r="AHW5" s="6"/>
      <c r="AHX5" s="6"/>
      <c r="AHY5" s="6"/>
      <c r="AHZ5" s="6"/>
      <c r="AIA5" s="6"/>
      <c r="AIB5" s="6"/>
      <c r="AIC5" s="6"/>
      <c r="AID5" s="6"/>
      <c r="AIE5" s="6"/>
      <c r="AIF5" s="6"/>
      <c r="AIG5" s="6"/>
      <c r="AIH5" s="6"/>
      <c r="AII5" s="6"/>
      <c r="AIJ5" s="6"/>
      <c r="AIK5" s="6"/>
      <c r="AIL5" s="6"/>
      <c r="AIM5" s="6"/>
      <c r="AIN5" s="6"/>
      <c r="AIO5" s="6"/>
      <c r="AIP5" s="6"/>
      <c r="AIQ5" s="6"/>
      <c r="AIR5" s="6"/>
      <c r="AIS5" s="6"/>
      <c r="AIT5" s="6"/>
      <c r="AIU5" s="6"/>
      <c r="AIV5" s="6"/>
      <c r="AIW5" s="6"/>
      <c r="AIX5" s="6"/>
      <c r="AIY5" s="6"/>
      <c r="AIZ5" s="6"/>
      <c r="AJA5" s="6"/>
      <c r="AJB5" s="6"/>
      <c r="AJC5" s="6"/>
      <c r="AJD5" s="6"/>
      <c r="AJE5" s="6"/>
      <c r="AJF5" s="6"/>
      <c r="AJG5" s="6"/>
      <c r="AJH5" s="6"/>
      <c r="AJI5" s="6"/>
      <c r="AJJ5" s="6"/>
      <c r="AJK5" s="6"/>
      <c r="AJL5" s="6"/>
      <c r="AJM5" s="6"/>
      <c r="AJN5" s="6"/>
      <c r="AJO5" s="6"/>
      <c r="AJP5" s="6"/>
      <c r="AJQ5" s="6"/>
      <c r="AJR5" s="6"/>
      <c r="AJS5" s="6"/>
      <c r="AJT5" s="6"/>
      <c r="AJU5" s="6"/>
      <c r="AJV5" s="6"/>
      <c r="AJW5" s="6"/>
      <c r="AJX5" s="6"/>
      <c r="AJY5" s="6"/>
      <c r="AJZ5" s="6"/>
      <c r="AKA5" s="6"/>
      <c r="AKB5" s="6"/>
      <c r="AKC5" s="6"/>
      <c r="AKD5" s="6"/>
      <c r="AKE5" s="6"/>
      <c r="AKF5" s="6"/>
      <c r="AKG5" s="6"/>
      <c r="AKH5" s="6"/>
      <c r="AKI5" s="6"/>
      <c r="AKJ5" s="6"/>
      <c r="AKK5" s="6"/>
      <c r="AKL5" s="6"/>
      <c r="AKM5" s="6"/>
      <c r="AKN5" s="6"/>
      <c r="AKO5" s="6"/>
      <c r="AKP5" s="6"/>
      <c r="AKQ5" s="6"/>
      <c r="AKR5" s="6"/>
      <c r="AKS5" s="6"/>
      <c r="AKT5" s="6"/>
      <c r="AKU5" s="6"/>
      <c r="AKV5" s="6"/>
      <c r="AKW5" s="6"/>
      <c r="AKX5" s="6"/>
      <c r="AKY5" s="6"/>
      <c r="AKZ5" s="6"/>
      <c r="ALA5" s="6"/>
      <c r="ALB5" s="6"/>
      <c r="ALC5" s="6"/>
      <c r="ALD5" s="6"/>
      <c r="ALE5" s="6"/>
      <c r="ALF5" s="6"/>
      <c r="ALG5" s="6"/>
      <c r="ALH5" s="6"/>
      <c r="ALI5" s="6"/>
      <c r="ALJ5" s="6"/>
      <c r="ALK5" s="6"/>
    </row>
    <row r="6" spans="1:999" s="7" customFormat="1" ht="18" customHeight="1" x14ac:dyDescent="0.2">
      <c r="A6" s="49">
        <v>5</v>
      </c>
      <c r="B6" s="30" t="s">
        <v>28</v>
      </c>
      <c r="C6" s="30" t="s">
        <v>300</v>
      </c>
      <c r="D6" s="30" t="s">
        <v>207</v>
      </c>
      <c r="E6" s="30" t="s">
        <v>22</v>
      </c>
      <c r="F6" s="30">
        <v>81</v>
      </c>
      <c r="G6" s="30">
        <v>72</v>
      </c>
      <c r="H6" s="30">
        <v>90</v>
      </c>
      <c r="I6" s="29">
        <f t="shared" si="0"/>
        <v>243</v>
      </c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  <c r="IV6" s="6"/>
      <c r="IW6" s="6"/>
      <c r="IX6" s="6"/>
      <c r="IY6" s="6"/>
      <c r="IZ6" s="6"/>
      <c r="JA6" s="6"/>
      <c r="JB6" s="6"/>
      <c r="JC6" s="6"/>
      <c r="JD6" s="6"/>
      <c r="JE6" s="6"/>
      <c r="JF6" s="6"/>
      <c r="JG6" s="6"/>
      <c r="JH6" s="6"/>
      <c r="JI6" s="6"/>
      <c r="JJ6" s="6"/>
      <c r="JK6" s="6"/>
      <c r="JL6" s="6"/>
      <c r="JM6" s="6"/>
      <c r="JN6" s="6"/>
      <c r="JO6" s="6"/>
      <c r="JP6" s="6"/>
      <c r="JQ6" s="6"/>
      <c r="JR6" s="6"/>
      <c r="JS6" s="6"/>
      <c r="JT6" s="6"/>
      <c r="JU6" s="6"/>
      <c r="JV6" s="6"/>
      <c r="JW6" s="6"/>
      <c r="JX6" s="6"/>
      <c r="JY6" s="6"/>
      <c r="JZ6" s="6"/>
      <c r="KA6" s="6"/>
      <c r="KB6" s="6"/>
      <c r="KC6" s="6"/>
      <c r="KD6" s="6"/>
      <c r="KE6" s="6"/>
      <c r="KF6" s="6"/>
      <c r="KG6" s="6"/>
      <c r="KH6" s="6"/>
      <c r="KI6" s="6"/>
      <c r="KJ6" s="6"/>
      <c r="KK6" s="6"/>
      <c r="KL6" s="6"/>
      <c r="KM6" s="6"/>
      <c r="KN6" s="6"/>
      <c r="KO6" s="6"/>
      <c r="KP6" s="6"/>
      <c r="KQ6" s="6"/>
      <c r="KR6" s="6"/>
      <c r="KS6" s="6"/>
      <c r="KT6" s="6"/>
      <c r="KU6" s="6"/>
      <c r="KV6" s="6"/>
      <c r="KW6" s="6"/>
      <c r="KX6" s="6"/>
      <c r="KY6" s="6"/>
      <c r="KZ6" s="6"/>
      <c r="LA6" s="6"/>
      <c r="LB6" s="6"/>
      <c r="LC6" s="6"/>
      <c r="LD6" s="6"/>
      <c r="LE6" s="6"/>
      <c r="LF6" s="6"/>
      <c r="LG6" s="6"/>
      <c r="LH6" s="6"/>
      <c r="LI6" s="6"/>
      <c r="LJ6" s="6"/>
      <c r="LK6" s="6"/>
      <c r="LL6" s="6"/>
      <c r="LM6" s="6"/>
      <c r="LN6" s="6"/>
      <c r="LO6" s="6"/>
      <c r="LP6" s="6"/>
      <c r="LQ6" s="6"/>
      <c r="LR6" s="6"/>
      <c r="LS6" s="6"/>
      <c r="LT6" s="6"/>
      <c r="LU6" s="6"/>
      <c r="LV6" s="6"/>
      <c r="LW6" s="6"/>
      <c r="LX6" s="6"/>
      <c r="LY6" s="6"/>
      <c r="LZ6" s="6"/>
      <c r="MA6" s="6"/>
      <c r="MB6" s="6"/>
      <c r="MC6" s="6"/>
      <c r="MD6" s="6"/>
      <c r="ME6" s="6"/>
      <c r="MF6" s="6"/>
      <c r="MG6" s="6"/>
      <c r="MH6" s="6"/>
      <c r="MI6" s="6"/>
      <c r="MJ6" s="6"/>
      <c r="MK6" s="6"/>
      <c r="ML6" s="6"/>
      <c r="MM6" s="6"/>
      <c r="MN6" s="6"/>
      <c r="MO6" s="6"/>
      <c r="MP6" s="6"/>
      <c r="MQ6" s="6"/>
      <c r="MR6" s="6"/>
      <c r="MS6" s="6"/>
      <c r="MT6" s="6"/>
      <c r="MU6" s="6"/>
      <c r="MV6" s="6"/>
      <c r="MW6" s="6"/>
      <c r="MX6" s="6"/>
      <c r="MY6" s="6"/>
      <c r="MZ6" s="6"/>
      <c r="NA6" s="6"/>
      <c r="NB6" s="6"/>
      <c r="NC6" s="6"/>
      <c r="ND6" s="6"/>
      <c r="NE6" s="6"/>
      <c r="NF6" s="6"/>
      <c r="NG6" s="6"/>
      <c r="NH6" s="6"/>
      <c r="NI6" s="6"/>
      <c r="NJ6" s="6"/>
      <c r="NK6" s="6"/>
      <c r="NL6" s="6"/>
      <c r="NM6" s="6"/>
      <c r="NN6" s="6"/>
      <c r="NO6" s="6"/>
      <c r="NP6" s="6"/>
      <c r="NQ6" s="6"/>
      <c r="NR6" s="6"/>
      <c r="NS6" s="6"/>
      <c r="NT6" s="6"/>
      <c r="NU6" s="6"/>
      <c r="NV6" s="6"/>
      <c r="NW6" s="6"/>
      <c r="NX6" s="6"/>
      <c r="NY6" s="6"/>
      <c r="NZ6" s="6"/>
      <c r="OA6" s="6"/>
      <c r="OB6" s="6"/>
      <c r="OC6" s="6"/>
      <c r="OD6" s="6"/>
      <c r="OE6" s="6"/>
      <c r="OF6" s="6"/>
      <c r="OG6" s="6"/>
      <c r="OH6" s="6"/>
      <c r="OI6" s="6"/>
      <c r="OJ6" s="6"/>
      <c r="OK6" s="6"/>
      <c r="OL6" s="6"/>
      <c r="OM6" s="6"/>
      <c r="ON6" s="6"/>
      <c r="OO6" s="6"/>
      <c r="OP6" s="6"/>
      <c r="OQ6" s="6"/>
      <c r="OR6" s="6"/>
      <c r="OS6" s="6"/>
      <c r="OT6" s="6"/>
      <c r="OU6" s="6"/>
      <c r="OV6" s="6"/>
      <c r="OW6" s="6"/>
      <c r="OX6" s="6"/>
      <c r="OY6" s="6"/>
      <c r="OZ6" s="6"/>
      <c r="PA6" s="6"/>
      <c r="PB6" s="6"/>
      <c r="PC6" s="6"/>
      <c r="PD6" s="6"/>
      <c r="PE6" s="6"/>
      <c r="PF6" s="6"/>
      <c r="PG6" s="6"/>
      <c r="PH6" s="6"/>
      <c r="PI6" s="6"/>
      <c r="PJ6" s="6"/>
      <c r="PK6" s="6"/>
      <c r="PL6" s="6"/>
      <c r="PM6" s="6"/>
      <c r="PN6" s="6"/>
      <c r="PO6" s="6"/>
      <c r="PP6" s="6"/>
      <c r="PQ6" s="6"/>
      <c r="PR6" s="6"/>
      <c r="PS6" s="6"/>
      <c r="PT6" s="6"/>
      <c r="PU6" s="6"/>
      <c r="PV6" s="6"/>
      <c r="PW6" s="6"/>
      <c r="PX6" s="6"/>
      <c r="PY6" s="6"/>
      <c r="PZ6" s="6"/>
      <c r="QA6" s="6"/>
      <c r="QB6" s="6"/>
      <c r="QC6" s="6"/>
      <c r="QD6" s="6"/>
      <c r="QE6" s="6"/>
      <c r="QF6" s="6"/>
      <c r="QG6" s="6"/>
      <c r="QH6" s="6"/>
      <c r="QI6" s="6"/>
      <c r="QJ6" s="6"/>
      <c r="QK6" s="6"/>
      <c r="QL6" s="6"/>
      <c r="QM6" s="6"/>
      <c r="QN6" s="6"/>
      <c r="QO6" s="6"/>
      <c r="QP6" s="6"/>
      <c r="QQ6" s="6"/>
      <c r="QR6" s="6"/>
      <c r="QS6" s="6"/>
      <c r="QT6" s="6"/>
      <c r="QU6" s="6"/>
      <c r="QV6" s="6"/>
      <c r="QW6" s="6"/>
      <c r="QX6" s="6"/>
      <c r="QY6" s="6"/>
      <c r="QZ6" s="6"/>
      <c r="RA6" s="6"/>
      <c r="RB6" s="6"/>
      <c r="RC6" s="6"/>
      <c r="RD6" s="6"/>
      <c r="RE6" s="6"/>
      <c r="RF6" s="6"/>
      <c r="RG6" s="6"/>
      <c r="RH6" s="6"/>
      <c r="RI6" s="6"/>
      <c r="RJ6" s="6"/>
      <c r="RK6" s="6"/>
      <c r="RL6" s="6"/>
      <c r="RM6" s="6"/>
      <c r="RN6" s="6"/>
      <c r="RO6" s="6"/>
      <c r="RP6" s="6"/>
      <c r="RQ6" s="6"/>
      <c r="RR6" s="6"/>
      <c r="RS6" s="6"/>
      <c r="RT6" s="6"/>
      <c r="RU6" s="6"/>
      <c r="RV6" s="6"/>
      <c r="RW6" s="6"/>
      <c r="RX6" s="6"/>
      <c r="RY6" s="6"/>
      <c r="RZ6" s="6"/>
      <c r="SA6" s="6"/>
      <c r="SB6" s="6"/>
      <c r="SC6" s="6"/>
      <c r="SD6" s="6"/>
      <c r="SE6" s="6"/>
      <c r="SF6" s="6"/>
      <c r="SG6" s="6"/>
      <c r="SH6" s="6"/>
      <c r="SI6" s="6"/>
      <c r="SJ6" s="6"/>
      <c r="SK6" s="6"/>
      <c r="SL6" s="6"/>
      <c r="SM6" s="6"/>
      <c r="SN6" s="6"/>
      <c r="SO6" s="6"/>
      <c r="SP6" s="6"/>
      <c r="SQ6" s="6"/>
      <c r="SR6" s="6"/>
      <c r="SS6" s="6"/>
      <c r="ST6" s="6"/>
      <c r="SU6" s="6"/>
      <c r="SV6" s="6"/>
      <c r="SW6" s="6"/>
      <c r="SX6" s="6"/>
      <c r="SY6" s="6"/>
      <c r="SZ6" s="6"/>
      <c r="TA6" s="6"/>
      <c r="TB6" s="6"/>
      <c r="TC6" s="6"/>
      <c r="TD6" s="6"/>
      <c r="TE6" s="6"/>
      <c r="TF6" s="6"/>
      <c r="TG6" s="6"/>
      <c r="TH6" s="6"/>
      <c r="TI6" s="6"/>
      <c r="TJ6" s="6"/>
      <c r="TK6" s="6"/>
      <c r="TL6" s="6"/>
      <c r="TM6" s="6"/>
      <c r="TN6" s="6"/>
      <c r="TO6" s="6"/>
      <c r="TP6" s="6"/>
      <c r="TQ6" s="6"/>
      <c r="TR6" s="6"/>
      <c r="TS6" s="6"/>
      <c r="TT6" s="6"/>
      <c r="TU6" s="6"/>
      <c r="TV6" s="6"/>
      <c r="TW6" s="6"/>
      <c r="TX6" s="6"/>
      <c r="TY6" s="6"/>
      <c r="TZ6" s="6"/>
      <c r="UA6" s="6"/>
      <c r="UB6" s="6"/>
      <c r="UC6" s="6"/>
      <c r="UD6" s="6"/>
      <c r="UE6" s="6"/>
      <c r="UF6" s="6"/>
      <c r="UG6" s="6"/>
      <c r="UH6" s="6"/>
      <c r="UI6" s="6"/>
      <c r="UJ6" s="6"/>
      <c r="UK6" s="6"/>
      <c r="UL6" s="6"/>
      <c r="UM6" s="6"/>
      <c r="UN6" s="6"/>
      <c r="UO6" s="6"/>
      <c r="UP6" s="6"/>
      <c r="UQ6" s="6"/>
      <c r="UR6" s="6"/>
      <c r="US6" s="6"/>
      <c r="UT6" s="6"/>
      <c r="UU6" s="6"/>
      <c r="UV6" s="6"/>
      <c r="UW6" s="6"/>
      <c r="UX6" s="6"/>
      <c r="UY6" s="6"/>
      <c r="UZ6" s="6"/>
      <c r="VA6" s="6"/>
      <c r="VB6" s="6"/>
      <c r="VC6" s="6"/>
      <c r="VD6" s="6"/>
      <c r="VE6" s="6"/>
      <c r="VF6" s="6"/>
      <c r="VG6" s="6"/>
      <c r="VH6" s="6"/>
      <c r="VI6" s="6"/>
      <c r="VJ6" s="6"/>
      <c r="VK6" s="6"/>
      <c r="VL6" s="6"/>
      <c r="VM6" s="6"/>
      <c r="VN6" s="6"/>
      <c r="VO6" s="6"/>
      <c r="VP6" s="6"/>
      <c r="VQ6" s="6"/>
      <c r="VR6" s="6"/>
      <c r="VS6" s="6"/>
      <c r="VT6" s="6"/>
      <c r="VU6" s="6"/>
      <c r="VV6" s="6"/>
      <c r="VW6" s="6"/>
      <c r="VX6" s="6"/>
      <c r="VY6" s="6"/>
      <c r="VZ6" s="6"/>
      <c r="WA6" s="6"/>
      <c r="WB6" s="6"/>
      <c r="WC6" s="6"/>
      <c r="WD6" s="6"/>
      <c r="WE6" s="6"/>
      <c r="WF6" s="6"/>
      <c r="WG6" s="6"/>
      <c r="WH6" s="6"/>
      <c r="WI6" s="6"/>
      <c r="WJ6" s="6"/>
      <c r="WK6" s="6"/>
      <c r="WL6" s="6"/>
      <c r="WM6" s="6"/>
      <c r="WN6" s="6"/>
      <c r="WO6" s="6"/>
      <c r="WP6" s="6"/>
      <c r="WQ6" s="6"/>
      <c r="WR6" s="6"/>
      <c r="WS6" s="6"/>
      <c r="WT6" s="6"/>
      <c r="WU6" s="6"/>
      <c r="WV6" s="6"/>
      <c r="WW6" s="6"/>
      <c r="WX6" s="6"/>
      <c r="WY6" s="6"/>
      <c r="WZ6" s="6"/>
      <c r="XA6" s="6"/>
      <c r="XB6" s="6"/>
      <c r="XC6" s="6"/>
      <c r="XD6" s="6"/>
      <c r="XE6" s="6"/>
      <c r="XF6" s="6"/>
      <c r="XG6" s="6"/>
      <c r="XH6" s="6"/>
      <c r="XI6" s="6"/>
      <c r="XJ6" s="6"/>
      <c r="XK6" s="6"/>
      <c r="XL6" s="6"/>
      <c r="XM6" s="6"/>
      <c r="XN6" s="6"/>
      <c r="XO6" s="6"/>
      <c r="XP6" s="6"/>
      <c r="XQ6" s="6"/>
      <c r="XR6" s="6"/>
      <c r="XS6" s="6"/>
      <c r="XT6" s="6"/>
      <c r="XU6" s="6"/>
      <c r="XV6" s="6"/>
      <c r="XW6" s="6"/>
      <c r="XX6" s="6"/>
      <c r="XY6" s="6"/>
      <c r="XZ6" s="6"/>
      <c r="YA6" s="6"/>
      <c r="YB6" s="6"/>
      <c r="YC6" s="6"/>
      <c r="YD6" s="6"/>
      <c r="YE6" s="6"/>
      <c r="YF6" s="6"/>
      <c r="YG6" s="6"/>
      <c r="YH6" s="6"/>
      <c r="YI6" s="6"/>
      <c r="YJ6" s="6"/>
      <c r="YK6" s="6"/>
      <c r="YL6" s="6"/>
      <c r="YM6" s="6"/>
      <c r="YN6" s="6"/>
      <c r="YO6" s="6"/>
      <c r="YP6" s="6"/>
      <c r="YQ6" s="6"/>
      <c r="YR6" s="6"/>
      <c r="YS6" s="6"/>
      <c r="YT6" s="6"/>
      <c r="YU6" s="6"/>
      <c r="YV6" s="6"/>
      <c r="YW6" s="6"/>
      <c r="YX6" s="6"/>
      <c r="YY6" s="6"/>
      <c r="YZ6" s="6"/>
      <c r="ZA6" s="6"/>
      <c r="ZB6" s="6"/>
      <c r="ZC6" s="6"/>
      <c r="ZD6" s="6"/>
      <c r="ZE6" s="6"/>
      <c r="ZF6" s="6"/>
      <c r="ZG6" s="6"/>
      <c r="ZH6" s="6"/>
      <c r="ZI6" s="6"/>
      <c r="ZJ6" s="6"/>
      <c r="ZK6" s="6"/>
      <c r="ZL6" s="6"/>
      <c r="ZM6" s="6"/>
      <c r="ZN6" s="6"/>
      <c r="ZO6" s="6"/>
      <c r="ZP6" s="6"/>
      <c r="ZQ6" s="6"/>
      <c r="ZR6" s="6"/>
      <c r="ZS6" s="6"/>
      <c r="ZT6" s="6"/>
      <c r="ZU6" s="6"/>
      <c r="ZV6" s="6"/>
      <c r="ZW6" s="6"/>
      <c r="ZX6" s="6"/>
      <c r="ZY6" s="6"/>
      <c r="ZZ6" s="6"/>
      <c r="AAA6" s="6"/>
      <c r="AAB6" s="6"/>
      <c r="AAC6" s="6"/>
      <c r="AAD6" s="6"/>
      <c r="AAE6" s="6"/>
      <c r="AAF6" s="6"/>
      <c r="AAG6" s="6"/>
      <c r="AAH6" s="6"/>
      <c r="AAI6" s="6"/>
      <c r="AAJ6" s="6"/>
      <c r="AAK6" s="6"/>
      <c r="AAL6" s="6"/>
      <c r="AAM6" s="6"/>
      <c r="AAN6" s="6"/>
      <c r="AAO6" s="6"/>
      <c r="AAP6" s="6"/>
      <c r="AAQ6" s="6"/>
      <c r="AAR6" s="6"/>
      <c r="AAS6" s="6"/>
      <c r="AAT6" s="6"/>
      <c r="AAU6" s="6"/>
      <c r="AAV6" s="6"/>
      <c r="AAW6" s="6"/>
      <c r="AAX6" s="6"/>
      <c r="AAY6" s="6"/>
      <c r="AAZ6" s="6"/>
      <c r="ABA6" s="6"/>
      <c r="ABB6" s="6"/>
      <c r="ABC6" s="6"/>
      <c r="ABD6" s="6"/>
      <c r="ABE6" s="6"/>
      <c r="ABF6" s="6"/>
      <c r="ABG6" s="6"/>
      <c r="ABH6" s="6"/>
      <c r="ABI6" s="6"/>
      <c r="ABJ6" s="6"/>
      <c r="ABK6" s="6"/>
      <c r="ABL6" s="6"/>
      <c r="ABM6" s="6"/>
      <c r="ABN6" s="6"/>
      <c r="ABO6" s="6"/>
      <c r="ABP6" s="6"/>
      <c r="ABQ6" s="6"/>
      <c r="ABR6" s="6"/>
      <c r="ABS6" s="6"/>
      <c r="ABT6" s="6"/>
      <c r="ABU6" s="6"/>
      <c r="ABV6" s="6"/>
      <c r="ABW6" s="6"/>
      <c r="ABX6" s="6"/>
      <c r="ABY6" s="6"/>
      <c r="ABZ6" s="6"/>
      <c r="ACA6" s="6"/>
      <c r="ACB6" s="6"/>
      <c r="ACC6" s="6"/>
      <c r="ACD6" s="6"/>
      <c r="ACE6" s="6"/>
      <c r="ACF6" s="6"/>
      <c r="ACG6" s="6"/>
      <c r="ACH6" s="6"/>
      <c r="ACI6" s="6"/>
      <c r="ACJ6" s="6"/>
      <c r="ACK6" s="6"/>
      <c r="ACL6" s="6"/>
      <c r="ACM6" s="6"/>
      <c r="ACN6" s="6"/>
      <c r="ACO6" s="6"/>
      <c r="ACP6" s="6"/>
      <c r="ACQ6" s="6"/>
      <c r="ACR6" s="6"/>
      <c r="ACS6" s="6"/>
      <c r="ACT6" s="6"/>
      <c r="ACU6" s="6"/>
      <c r="ACV6" s="6"/>
      <c r="ACW6" s="6"/>
      <c r="ACX6" s="6"/>
      <c r="ACY6" s="6"/>
      <c r="ACZ6" s="6"/>
      <c r="ADA6" s="6"/>
      <c r="ADB6" s="6"/>
      <c r="ADC6" s="6"/>
      <c r="ADD6" s="6"/>
      <c r="ADE6" s="6"/>
      <c r="ADF6" s="6"/>
      <c r="ADG6" s="6"/>
      <c r="ADH6" s="6"/>
      <c r="ADI6" s="6"/>
      <c r="ADJ6" s="6"/>
      <c r="ADK6" s="6"/>
      <c r="ADL6" s="6"/>
      <c r="ADM6" s="6"/>
      <c r="ADN6" s="6"/>
      <c r="ADO6" s="6"/>
      <c r="ADP6" s="6"/>
      <c r="ADQ6" s="6"/>
      <c r="ADR6" s="6"/>
      <c r="ADS6" s="6"/>
      <c r="ADT6" s="6"/>
      <c r="ADU6" s="6"/>
      <c r="ADV6" s="6"/>
      <c r="ADW6" s="6"/>
      <c r="ADX6" s="6"/>
      <c r="ADY6" s="6"/>
      <c r="ADZ6" s="6"/>
      <c r="AEA6" s="6"/>
      <c r="AEB6" s="6"/>
      <c r="AEC6" s="6"/>
      <c r="AED6" s="6"/>
      <c r="AEE6" s="6"/>
      <c r="AEF6" s="6"/>
      <c r="AEG6" s="6"/>
      <c r="AEH6" s="6"/>
      <c r="AEI6" s="6"/>
      <c r="AEJ6" s="6"/>
      <c r="AEK6" s="6"/>
      <c r="AEL6" s="6"/>
      <c r="AEM6" s="6"/>
      <c r="AEN6" s="6"/>
      <c r="AEO6" s="6"/>
      <c r="AEP6" s="6"/>
      <c r="AEQ6" s="6"/>
      <c r="AER6" s="6"/>
      <c r="AES6" s="6"/>
      <c r="AET6" s="6"/>
      <c r="AEU6" s="6"/>
      <c r="AEV6" s="6"/>
      <c r="AEW6" s="6"/>
      <c r="AEX6" s="6"/>
      <c r="AEY6" s="6"/>
      <c r="AEZ6" s="6"/>
      <c r="AFA6" s="6"/>
      <c r="AFB6" s="6"/>
      <c r="AFC6" s="6"/>
      <c r="AFD6" s="6"/>
      <c r="AFE6" s="6"/>
      <c r="AFF6" s="6"/>
      <c r="AFG6" s="6"/>
      <c r="AFH6" s="6"/>
      <c r="AFI6" s="6"/>
      <c r="AFJ6" s="6"/>
      <c r="AFK6" s="6"/>
      <c r="AFL6" s="6"/>
      <c r="AFM6" s="6"/>
      <c r="AFN6" s="6"/>
      <c r="AFO6" s="6"/>
      <c r="AFP6" s="6"/>
      <c r="AFQ6" s="6"/>
      <c r="AFR6" s="6"/>
      <c r="AFS6" s="6"/>
      <c r="AFT6" s="6"/>
      <c r="AFU6" s="6"/>
      <c r="AFV6" s="6"/>
      <c r="AFW6" s="6"/>
      <c r="AFX6" s="6"/>
      <c r="AFY6" s="6"/>
      <c r="AFZ6" s="6"/>
      <c r="AGA6" s="6"/>
      <c r="AGB6" s="6"/>
      <c r="AGC6" s="6"/>
      <c r="AGD6" s="6"/>
      <c r="AGE6" s="6"/>
      <c r="AGF6" s="6"/>
      <c r="AGG6" s="6"/>
      <c r="AGH6" s="6"/>
      <c r="AGI6" s="6"/>
      <c r="AGJ6" s="6"/>
      <c r="AGK6" s="6"/>
      <c r="AGL6" s="6"/>
      <c r="AGM6" s="6"/>
      <c r="AGN6" s="6"/>
      <c r="AGO6" s="6"/>
      <c r="AGP6" s="6"/>
      <c r="AGQ6" s="6"/>
      <c r="AGR6" s="6"/>
      <c r="AGS6" s="6"/>
      <c r="AGT6" s="6"/>
      <c r="AGU6" s="6"/>
      <c r="AGV6" s="6"/>
      <c r="AGW6" s="6"/>
      <c r="AGX6" s="6"/>
      <c r="AGY6" s="6"/>
      <c r="AGZ6" s="6"/>
      <c r="AHA6" s="6"/>
      <c r="AHB6" s="6"/>
      <c r="AHC6" s="6"/>
      <c r="AHD6" s="6"/>
      <c r="AHE6" s="6"/>
      <c r="AHF6" s="6"/>
      <c r="AHG6" s="6"/>
      <c r="AHH6" s="6"/>
      <c r="AHI6" s="6"/>
      <c r="AHJ6" s="6"/>
      <c r="AHK6" s="6"/>
      <c r="AHL6" s="6"/>
      <c r="AHM6" s="6"/>
      <c r="AHN6" s="6"/>
      <c r="AHO6" s="6"/>
      <c r="AHP6" s="6"/>
      <c r="AHQ6" s="6"/>
      <c r="AHR6" s="6"/>
      <c r="AHS6" s="6"/>
      <c r="AHT6" s="6"/>
      <c r="AHU6" s="6"/>
      <c r="AHV6" s="6"/>
      <c r="AHW6" s="6"/>
      <c r="AHX6" s="6"/>
      <c r="AHY6" s="6"/>
      <c r="AHZ6" s="6"/>
      <c r="AIA6" s="6"/>
      <c r="AIB6" s="6"/>
      <c r="AIC6" s="6"/>
      <c r="AID6" s="6"/>
      <c r="AIE6" s="6"/>
      <c r="AIF6" s="6"/>
      <c r="AIG6" s="6"/>
      <c r="AIH6" s="6"/>
      <c r="AII6" s="6"/>
      <c r="AIJ6" s="6"/>
      <c r="AIK6" s="6"/>
      <c r="AIL6" s="6"/>
      <c r="AIM6" s="6"/>
      <c r="AIN6" s="6"/>
      <c r="AIO6" s="6"/>
      <c r="AIP6" s="6"/>
      <c r="AIQ6" s="6"/>
      <c r="AIR6" s="6"/>
      <c r="AIS6" s="6"/>
      <c r="AIT6" s="6"/>
      <c r="AIU6" s="6"/>
      <c r="AIV6" s="6"/>
      <c r="AIW6" s="6"/>
      <c r="AIX6" s="6"/>
      <c r="AIY6" s="6"/>
      <c r="AIZ6" s="6"/>
      <c r="AJA6" s="6"/>
      <c r="AJB6" s="6"/>
      <c r="AJC6" s="6"/>
      <c r="AJD6" s="6"/>
      <c r="AJE6" s="6"/>
      <c r="AJF6" s="6"/>
      <c r="AJG6" s="6"/>
      <c r="AJH6" s="6"/>
      <c r="AJI6" s="6"/>
      <c r="AJJ6" s="6"/>
      <c r="AJK6" s="6"/>
      <c r="AJL6" s="6"/>
      <c r="AJM6" s="6"/>
      <c r="AJN6" s="6"/>
      <c r="AJO6" s="6"/>
      <c r="AJP6" s="6"/>
      <c r="AJQ6" s="6"/>
      <c r="AJR6" s="6"/>
      <c r="AJS6" s="6"/>
      <c r="AJT6" s="6"/>
      <c r="AJU6" s="6"/>
      <c r="AJV6" s="6"/>
      <c r="AJW6" s="6"/>
      <c r="AJX6" s="6"/>
      <c r="AJY6" s="6"/>
      <c r="AJZ6" s="6"/>
      <c r="AKA6" s="6"/>
      <c r="AKB6" s="6"/>
      <c r="AKC6" s="6"/>
      <c r="AKD6" s="6"/>
      <c r="AKE6" s="6"/>
      <c r="AKF6" s="6"/>
      <c r="AKG6" s="6"/>
      <c r="AKH6" s="6"/>
      <c r="AKI6" s="6"/>
      <c r="AKJ6" s="6"/>
      <c r="AKK6" s="6"/>
      <c r="AKL6" s="6"/>
      <c r="AKM6" s="6"/>
      <c r="AKN6" s="6"/>
      <c r="AKO6" s="6"/>
      <c r="AKP6" s="6"/>
      <c r="AKQ6" s="6"/>
      <c r="AKR6" s="6"/>
      <c r="AKS6" s="6"/>
      <c r="AKT6" s="6"/>
      <c r="AKU6" s="6"/>
      <c r="AKV6" s="6"/>
      <c r="AKW6" s="6"/>
      <c r="AKX6" s="6"/>
      <c r="AKY6" s="6"/>
      <c r="AKZ6" s="6"/>
      <c r="ALA6" s="6"/>
      <c r="ALB6" s="6"/>
      <c r="ALC6" s="6"/>
      <c r="ALD6" s="6"/>
      <c r="ALE6" s="6"/>
      <c r="ALF6" s="6"/>
      <c r="ALG6" s="6"/>
      <c r="ALH6" s="6"/>
      <c r="ALI6" s="6"/>
      <c r="ALJ6" s="6"/>
      <c r="ALK6" s="6"/>
    </row>
    <row r="7" spans="1:999" s="7" customFormat="1" ht="18" customHeight="1" x14ac:dyDescent="0.2">
      <c r="A7" s="49">
        <v>6</v>
      </c>
      <c r="B7" s="30" t="s">
        <v>260</v>
      </c>
      <c r="C7" s="30" t="s">
        <v>231</v>
      </c>
      <c r="D7" s="30" t="s">
        <v>2</v>
      </c>
      <c r="E7" s="30" t="s">
        <v>22</v>
      </c>
      <c r="F7" s="30">
        <v>88</v>
      </c>
      <c r="G7" s="30">
        <v>62</v>
      </c>
      <c r="H7" s="30">
        <v>88</v>
      </c>
      <c r="I7" s="29">
        <f t="shared" si="0"/>
        <v>238</v>
      </c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6"/>
      <c r="IV7" s="6"/>
      <c r="IW7" s="6"/>
      <c r="IX7" s="6"/>
      <c r="IY7" s="6"/>
      <c r="IZ7" s="6"/>
      <c r="JA7" s="6"/>
      <c r="JB7" s="6"/>
      <c r="JC7" s="6"/>
      <c r="JD7" s="6"/>
      <c r="JE7" s="6"/>
      <c r="JF7" s="6"/>
      <c r="JG7" s="6"/>
      <c r="JH7" s="6"/>
      <c r="JI7" s="6"/>
      <c r="JJ7" s="6"/>
      <c r="JK7" s="6"/>
      <c r="JL7" s="6"/>
      <c r="JM7" s="6"/>
      <c r="JN7" s="6"/>
      <c r="JO7" s="6"/>
      <c r="JP7" s="6"/>
      <c r="JQ7" s="6"/>
      <c r="JR7" s="6"/>
      <c r="JS7" s="6"/>
      <c r="JT7" s="6"/>
      <c r="JU7" s="6"/>
      <c r="JV7" s="6"/>
      <c r="JW7" s="6"/>
      <c r="JX7" s="6"/>
      <c r="JY7" s="6"/>
      <c r="JZ7" s="6"/>
      <c r="KA7" s="6"/>
      <c r="KB7" s="6"/>
      <c r="KC7" s="6"/>
      <c r="KD7" s="6"/>
      <c r="KE7" s="6"/>
      <c r="KF7" s="6"/>
      <c r="KG7" s="6"/>
      <c r="KH7" s="6"/>
      <c r="KI7" s="6"/>
      <c r="KJ7" s="6"/>
      <c r="KK7" s="6"/>
      <c r="KL7" s="6"/>
      <c r="KM7" s="6"/>
      <c r="KN7" s="6"/>
      <c r="KO7" s="6"/>
      <c r="KP7" s="6"/>
      <c r="KQ7" s="6"/>
      <c r="KR7" s="6"/>
      <c r="KS7" s="6"/>
      <c r="KT7" s="6"/>
      <c r="KU7" s="6"/>
      <c r="KV7" s="6"/>
      <c r="KW7" s="6"/>
      <c r="KX7" s="6"/>
      <c r="KY7" s="6"/>
      <c r="KZ7" s="6"/>
      <c r="LA7" s="6"/>
      <c r="LB7" s="6"/>
      <c r="LC7" s="6"/>
      <c r="LD7" s="6"/>
      <c r="LE7" s="6"/>
      <c r="LF7" s="6"/>
      <c r="LG7" s="6"/>
      <c r="LH7" s="6"/>
      <c r="LI7" s="6"/>
      <c r="LJ7" s="6"/>
      <c r="LK7" s="6"/>
      <c r="LL7" s="6"/>
      <c r="LM7" s="6"/>
      <c r="LN7" s="6"/>
      <c r="LO7" s="6"/>
      <c r="LP7" s="6"/>
      <c r="LQ7" s="6"/>
      <c r="LR7" s="6"/>
      <c r="LS7" s="6"/>
      <c r="LT7" s="6"/>
      <c r="LU7" s="6"/>
      <c r="LV7" s="6"/>
      <c r="LW7" s="6"/>
      <c r="LX7" s="6"/>
      <c r="LY7" s="6"/>
      <c r="LZ7" s="6"/>
      <c r="MA7" s="6"/>
      <c r="MB7" s="6"/>
      <c r="MC7" s="6"/>
      <c r="MD7" s="6"/>
      <c r="ME7" s="6"/>
      <c r="MF7" s="6"/>
      <c r="MG7" s="6"/>
      <c r="MH7" s="6"/>
      <c r="MI7" s="6"/>
      <c r="MJ7" s="6"/>
      <c r="MK7" s="6"/>
      <c r="ML7" s="6"/>
      <c r="MM7" s="6"/>
      <c r="MN7" s="6"/>
      <c r="MO7" s="6"/>
      <c r="MP7" s="6"/>
      <c r="MQ7" s="6"/>
      <c r="MR7" s="6"/>
      <c r="MS7" s="6"/>
      <c r="MT7" s="6"/>
      <c r="MU7" s="6"/>
      <c r="MV7" s="6"/>
      <c r="MW7" s="6"/>
      <c r="MX7" s="6"/>
      <c r="MY7" s="6"/>
      <c r="MZ7" s="6"/>
      <c r="NA7" s="6"/>
      <c r="NB7" s="6"/>
      <c r="NC7" s="6"/>
      <c r="ND7" s="6"/>
      <c r="NE7" s="6"/>
      <c r="NF7" s="6"/>
      <c r="NG7" s="6"/>
      <c r="NH7" s="6"/>
      <c r="NI7" s="6"/>
      <c r="NJ7" s="6"/>
      <c r="NK7" s="6"/>
      <c r="NL7" s="6"/>
      <c r="NM7" s="6"/>
      <c r="NN7" s="6"/>
      <c r="NO7" s="6"/>
      <c r="NP7" s="6"/>
      <c r="NQ7" s="6"/>
      <c r="NR7" s="6"/>
      <c r="NS7" s="6"/>
      <c r="NT7" s="6"/>
      <c r="NU7" s="6"/>
      <c r="NV7" s="6"/>
      <c r="NW7" s="6"/>
      <c r="NX7" s="6"/>
      <c r="NY7" s="6"/>
      <c r="NZ7" s="6"/>
      <c r="OA7" s="6"/>
      <c r="OB7" s="6"/>
      <c r="OC7" s="6"/>
      <c r="OD7" s="6"/>
      <c r="OE7" s="6"/>
      <c r="OF7" s="6"/>
      <c r="OG7" s="6"/>
      <c r="OH7" s="6"/>
      <c r="OI7" s="6"/>
      <c r="OJ7" s="6"/>
      <c r="OK7" s="6"/>
      <c r="OL7" s="6"/>
      <c r="OM7" s="6"/>
      <c r="ON7" s="6"/>
      <c r="OO7" s="6"/>
      <c r="OP7" s="6"/>
      <c r="OQ7" s="6"/>
      <c r="OR7" s="6"/>
      <c r="OS7" s="6"/>
      <c r="OT7" s="6"/>
      <c r="OU7" s="6"/>
      <c r="OV7" s="6"/>
      <c r="OW7" s="6"/>
      <c r="OX7" s="6"/>
      <c r="OY7" s="6"/>
      <c r="OZ7" s="6"/>
      <c r="PA7" s="6"/>
      <c r="PB7" s="6"/>
      <c r="PC7" s="6"/>
      <c r="PD7" s="6"/>
      <c r="PE7" s="6"/>
      <c r="PF7" s="6"/>
      <c r="PG7" s="6"/>
      <c r="PH7" s="6"/>
      <c r="PI7" s="6"/>
      <c r="PJ7" s="6"/>
      <c r="PK7" s="6"/>
      <c r="PL7" s="6"/>
      <c r="PM7" s="6"/>
      <c r="PN7" s="6"/>
      <c r="PO7" s="6"/>
      <c r="PP7" s="6"/>
      <c r="PQ7" s="6"/>
      <c r="PR7" s="6"/>
      <c r="PS7" s="6"/>
      <c r="PT7" s="6"/>
      <c r="PU7" s="6"/>
      <c r="PV7" s="6"/>
      <c r="PW7" s="6"/>
      <c r="PX7" s="6"/>
      <c r="PY7" s="6"/>
      <c r="PZ7" s="6"/>
      <c r="QA7" s="6"/>
      <c r="QB7" s="6"/>
      <c r="QC7" s="6"/>
      <c r="QD7" s="6"/>
      <c r="QE7" s="6"/>
      <c r="QF7" s="6"/>
      <c r="QG7" s="6"/>
      <c r="QH7" s="6"/>
      <c r="QI7" s="6"/>
      <c r="QJ7" s="6"/>
      <c r="QK7" s="6"/>
      <c r="QL7" s="6"/>
      <c r="QM7" s="6"/>
      <c r="QN7" s="6"/>
      <c r="QO7" s="6"/>
      <c r="QP7" s="6"/>
      <c r="QQ7" s="6"/>
      <c r="QR7" s="6"/>
      <c r="QS7" s="6"/>
      <c r="QT7" s="6"/>
      <c r="QU7" s="6"/>
      <c r="QV7" s="6"/>
      <c r="QW7" s="6"/>
      <c r="QX7" s="6"/>
      <c r="QY7" s="6"/>
      <c r="QZ7" s="6"/>
      <c r="RA7" s="6"/>
      <c r="RB7" s="6"/>
      <c r="RC7" s="6"/>
      <c r="RD7" s="6"/>
      <c r="RE7" s="6"/>
      <c r="RF7" s="6"/>
      <c r="RG7" s="6"/>
      <c r="RH7" s="6"/>
      <c r="RI7" s="6"/>
      <c r="RJ7" s="6"/>
      <c r="RK7" s="6"/>
      <c r="RL7" s="6"/>
      <c r="RM7" s="6"/>
      <c r="RN7" s="6"/>
      <c r="RO7" s="6"/>
      <c r="RP7" s="6"/>
      <c r="RQ7" s="6"/>
      <c r="RR7" s="6"/>
      <c r="RS7" s="6"/>
      <c r="RT7" s="6"/>
      <c r="RU7" s="6"/>
      <c r="RV7" s="6"/>
      <c r="RW7" s="6"/>
      <c r="RX7" s="6"/>
      <c r="RY7" s="6"/>
      <c r="RZ7" s="6"/>
      <c r="SA7" s="6"/>
      <c r="SB7" s="6"/>
      <c r="SC7" s="6"/>
      <c r="SD7" s="6"/>
      <c r="SE7" s="6"/>
      <c r="SF7" s="6"/>
      <c r="SG7" s="6"/>
      <c r="SH7" s="6"/>
      <c r="SI7" s="6"/>
      <c r="SJ7" s="6"/>
      <c r="SK7" s="6"/>
      <c r="SL7" s="6"/>
      <c r="SM7" s="6"/>
      <c r="SN7" s="6"/>
      <c r="SO7" s="6"/>
      <c r="SP7" s="6"/>
      <c r="SQ7" s="6"/>
      <c r="SR7" s="6"/>
      <c r="SS7" s="6"/>
      <c r="ST7" s="6"/>
      <c r="SU7" s="6"/>
      <c r="SV7" s="6"/>
      <c r="SW7" s="6"/>
      <c r="SX7" s="6"/>
      <c r="SY7" s="6"/>
      <c r="SZ7" s="6"/>
      <c r="TA7" s="6"/>
      <c r="TB7" s="6"/>
      <c r="TC7" s="6"/>
      <c r="TD7" s="6"/>
      <c r="TE7" s="6"/>
      <c r="TF7" s="6"/>
      <c r="TG7" s="6"/>
      <c r="TH7" s="6"/>
      <c r="TI7" s="6"/>
      <c r="TJ7" s="6"/>
      <c r="TK7" s="6"/>
      <c r="TL7" s="6"/>
      <c r="TM7" s="6"/>
      <c r="TN7" s="6"/>
      <c r="TO7" s="6"/>
      <c r="TP7" s="6"/>
      <c r="TQ7" s="6"/>
      <c r="TR7" s="6"/>
      <c r="TS7" s="6"/>
      <c r="TT7" s="6"/>
      <c r="TU7" s="6"/>
      <c r="TV7" s="6"/>
      <c r="TW7" s="6"/>
      <c r="TX7" s="6"/>
      <c r="TY7" s="6"/>
      <c r="TZ7" s="6"/>
      <c r="UA7" s="6"/>
      <c r="UB7" s="6"/>
      <c r="UC7" s="6"/>
      <c r="UD7" s="6"/>
      <c r="UE7" s="6"/>
      <c r="UF7" s="6"/>
      <c r="UG7" s="6"/>
      <c r="UH7" s="6"/>
      <c r="UI7" s="6"/>
      <c r="UJ7" s="6"/>
      <c r="UK7" s="6"/>
      <c r="UL7" s="6"/>
      <c r="UM7" s="6"/>
      <c r="UN7" s="6"/>
      <c r="UO7" s="6"/>
      <c r="UP7" s="6"/>
      <c r="UQ7" s="6"/>
      <c r="UR7" s="6"/>
      <c r="US7" s="6"/>
      <c r="UT7" s="6"/>
      <c r="UU7" s="6"/>
      <c r="UV7" s="6"/>
      <c r="UW7" s="6"/>
      <c r="UX7" s="6"/>
      <c r="UY7" s="6"/>
      <c r="UZ7" s="6"/>
      <c r="VA7" s="6"/>
      <c r="VB7" s="6"/>
      <c r="VC7" s="6"/>
      <c r="VD7" s="6"/>
      <c r="VE7" s="6"/>
      <c r="VF7" s="6"/>
      <c r="VG7" s="6"/>
      <c r="VH7" s="6"/>
      <c r="VI7" s="6"/>
      <c r="VJ7" s="6"/>
      <c r="VK7" s="6"/>
      <c r="VL7" s="6"/>
      <c r="VM7" s="6"/>
      <c r="VN7" s="6"/>
      <c r="VO7" s="6"/>
      <c r="VP7" s="6"/>
      <c r="VQ7" s="6"/>
      <c r="VR7" s="6"/>
      <c r="VS7" s="6"/>
      <c r="VT7" s="6"/>
      <c r="VU7" s="6"/>
      <c r="VV7" s="6"/>
      <c r="VW7" s="6"/>
      <c r="VX7" s="6"/>
      <c r="VY7" s="6"/>
      <c r="VZ7" s="6"/>
      <c r="WA7" s="6"/>
      <c r="WB7" s="6"/>
      <c r="WC7" s="6"/>
      <c r="WD7" s="6"/>
      <c r="WE7" s="6"/>
      <c r="WF7" s="6"/>
      <c r="WG7" s="6"/>
      <c r="WH7" s="6"/>
      <c r="WI7" s="6"/>
      <c r="WJ7" s="6"/>
      <c r="WK7" s="6"/>
      <c r="WL7" s="6"/>
      <c r="WM7" s="6"/>
      <c r="WN7" s="6"/>
      <c r="WO7" s="6"/>
      <c r="WP7" s="6"/>
      <c r="WQ7" s="6"/>
      <c r="WR7" s="6"/>
      <c r="WS7" s="6"/>
      <c r="WT7" s="6"/>
      <c r="WU7" s="6"/>
      <c r="WV7" s="6"/>
      <c r="WW7" s="6"/>
      <c r="WX7" s="6"/>
      <c r="WY7" s="6"/>
      <c r="WZ7" s="6"/>
      <c r="XA7" s="6"/>
      <c r="XB7" s="6"/>
      <c r="XC7" s="6"/>
      <c r="XD7" s="6"/>
      <c r="XE7" s="6"/>
      <c r="XF7" s="6"/>
      <c r="XG7" s="6"/>
      <c r="XH7" s="6"/>
      <c r="XI7" s="6"/>
      <c r="XJ7" s="6"/>
      <c r="XK7" s="6"/>
      <c r="XL7" s="6"/>
      <c r="XM7" s="6"/>
      <c r="XN7" s="6"/>
      <c r="XO7" s="6"/>
      <c r="XP7" s="6"/>
      <c r="XQ7" s="6"/>
      <c r="XR7" s="6"/>
      <c r="XS7" s="6"/>
      <c r="XT7" s="6"/>
      <c r="XU7" s="6"/>
      <c r="XV7" s="6"/>
      <c r="XW7" s="6"/>
      <c r="XX7" s="6"/>
      <c r="XY7" s="6"/>
      <c r="XZ7" s="6"/>
      <c r="YA7" s="6"/>
      <c r="YB7" s="6"/>
      <c r="YC7" s="6"/>
      <c r="YD7" s="6"/>
      <c r="YE7" s="6"/>
      <c r="YF7" s="6"/>
      <c r="YG7" s="6"/>
      <c r="YH7" s="6"/>
      <c r="YI7" s="6"/>
      <c r="YJ7" s="6"/>
      <c r="YK7" s="6"/>
      <c r="YL7" s="6"/>
      <c r="YM7" s="6"/>
      <c r="YN7" s="6"/>
      <c r="YO7" s="6"/>
      <c r="YP7" s="6"/>
      <c r="YQ7" s="6"/>
      <c r="YR7" s="6"/>
      <c r="YS7" s="6"/>
      <c r="YT7" s="6"/>
      <c r="YU7" s="6"/>
      <c r="YV7" s="6"/>
      <c r="YW7" s="6"/>
      <c r="YX7" s="6"/>
      <c r="YY7" s="6"/>
      <c r="YZ7" s="6"/>
      <c r="ZA7" s="6"/>
      <c r="ZB7" s="6"/>
      <c r="ZC7" s="6"/>
      <c r="ZD7" s="6"/>
      <c r="ZE7" s="6"/>
      <c r="ZF7" s="6"/>
      <c r="ZG7" s="6"/>
      <c r="ZH7" s="6"/>
      <c r="ZI7" s="6"/>
      <c r="ZJ7" s="6"/>
      <c r="ZK7" s="6"/>
      <c r="ZL7" s="6"/>
      <c r="ZM7" s="6"/>
      <c r="ZN7" s="6"/>
      <c r="ZO7" s="6"/>
      <c r="ZP7" s="6"/>
      <c r="ZQ7" s="6"/>
      <c r="ZR7" s="6"/>
      <c r="ZS7" s="6"/>
      <c r="ZT7" s="6"/>
      <c r="ZU7" s="6"/>
      <c r="ZV7" s="6"/>
      <c r="ZW7" s="6"/>
      <c r="ZX7" s="6"/>
      <c r="ZY7" s="6"/>
      <c r="ZZ7" s="6"/>
      <c r="AAA7" s="6"/>
      <c r="AAB7" s="6"/>
      <c r="AAC7" s="6"/>
      <c r="AAD7" s="6"/>
      <c r="AAE7" s="6"/>
      <c r="AAF7" s="6"/>
      <c r="AAG7" s="6"/>
      <c r="AAH7" s="6"/>
      <c r="AAI7" s="6"/>
      <c r="AAJ7" s="6"/>
      <c r="AAK7" s="6"/>
      <c r="AAL7" s="6"/>
      <c r="AAM7" s="6"/>
      <c r="AAN7" s="6"/>
      <c r="AAO7" s="6"/>
      <c r="AAP7" s="6"/>
      <c r="AAQ7" s="6"/>
      <c r="AAR7" s="6"/>
      <c r="AAS7" s="6"/>
      <c r="AAT7" s="6"/>
      <c r="AAU7" s="6"/>
      <c r="AAV7" s="6"/>
      <c r="AAW7" s="6"/>
      <c r="AAX7" s="6"/>
      <c r="AAY7" s="6"/>
      <c r="AAZ7" s="6"/>
      <c r="ABA7" s="6"/>
      <c r="ABB7" s="6"/>
      <c r="ABC7" s="6"/>
      <c r="ABD7" s="6"/>
      <c r="ABE7" s="6"/>
      <c r="ABF7" s="6"/>
      <c r="ABG7" s="6"/>
      <c r="ABH7" s="6"/>
      <c r="ABI7" s="6"/>
      <c r="ABJ7" s="6"/>
      <c r="ABK7" s="6"/>
      <c r="ABL7" s="6"/>
      <c r="ABM7" s="6"/>
      <c r="ABN7" s="6"/>
      <c r="ABO7" s="6"/>
      <c r="ABP7" s="6"/>
      <c r="ABQ7" s="6"/>
      <c r="ABR7" s="6"/>
      <c r="ABS7" s="6"/>
      <c r="ABT7" s="6"/>
      <c r="ABU7" s="6"/>
      <c r="ABV7" s="6"/>
      <c r="ABW7" s="6"/>
      <c r="ABX7" s="6"/>
      <c r="ABY7" s="6"/>
      <c r="ABZ7" s="6"/>
      <c r="ACA7" s="6"/>
      <c r="ACB7" s="6"/>
      <c r="ACC7" s="6"/>
      <c r="ACD7" s="6"/>
      <c r="ACE7" s="6"/>
      <c r="ACF7" s="6"/>
      <c r="ACG7" s="6"/>
      <c r="ACH7" s="6"/>
      <c r="ACI7" s="6"/>
      <c r="ACJ7" s="6"/>
      <c r="ACK7" s="6"/>
      <c r="ACL7" s="6"/>
      <c r="ACM7" s="6"/>
      <c r="ACN7" s="6"/>
      <c r="ACO7" s="6"/>
      <c r="ACP7" s="6"/>
      <c r="ACQ7" s="6"/>
      <c r="ACR7" s="6"/>
      <c r="ACS7" s="6"/>
      <c r="ACT7" s="6"/>
      <c r="ACU7" s="6"/>
      <c r="ACV7" s="6"/>
      <c r="ACW7" s="6"/>
      <c r="ACX7" s="6"/>
      <c r="ACY7" s="6"/>
      <c r="ACZ7" s="6"/>
      <c r="ADA7" s="6"/>
      <c r="ADB7" s="6"/>
      <c r="ADC7" s="6"/>
      <c r="ADD7" s="6"/>
      <c r="ADE7" s="6"/>
      <c r="ADF7" s="6"/>
      <c r="ADG7" s="6"/>
      <c r="ADH7" s="6"/>
      <c r="ADI7" s="6"/>
      <c r="ADJ7" s="6"/>
      <c r="ADK7" s="6"/>
      <c r="ADL7" s="6"/>
      <c r="ADM7" s="6"/>
      <c r="ADN7" s="6"/>
      <c r="ADO7" s="6"/>
      <c r="ADP7" s="6"/>
      <c r="ADQ7" s="6"/>
      <c r="ADR7" s="6"/>
      <c r="ADS7" s="6"/>
      <c r="ADT7" s="6"/>
      <c r="ADU7" s="6"/>
      <c r="ADV7" s="6"/>
      <c r="ADW7" s="6"/>
      <c r="ADX7" s="6"/>
      <c r="ADY7" s="6"/>
      <c r="ADZ7" s="6"/>
      <c r="AEA7" s="6"/>
      <c r="AEB7" s="6"/>
      <c r="AEC7" s="6"/>
      <c r="AED7" s="6"/>
      <c r="AEE7" s="6"/>
      <c r="AEF7" s="6"/>
      <c r="AEG7" s="6"/>
      <c r="AEH7" s="6"/>
      <c r="AEI7" s="6"/>
      <c r="AEJ7" s="6"/>
      <c r="AEK7" s="6"/>
      <c r="AEL7" s="6"/>
      <c r="AEM7" s="6"/>
      <c r="AEN7" s="6"/>
      <c r="AEO7" s="6"/>
      <c r="AEP7" s="6"/>
      <c r="AEQ7" s="6"/>
      <c r="AER7" s="6"/>
      <c r="AES7" s="6"/>
      <c r="AET7" s="6"/>
      <c r="AEU7" s="6"/>
      <c r="AEV7" s="6"/>
      <c r="AEW7" s="6"/>
      <c r="AEX7" s="6"/>
      <c r="AEY7" s="6"/>
      <c r="AEZ7" s="6"/>
      <c r="AFA7" s="6"/>
      <c r="AFB7" s="6"/>
      <c r="AFC7" s="6"/>
      <c r="AFD7" s="6"/>
      <c r="AFE7" s="6"/>
      <c r="AFF7" s="6"/>
      <c r="AFG7" s="6"/>
      <c r="AFH7" s="6"/>
      <c r="AFI7" s="6"/>
      <c r="AFJ7" s="6"/>
      <c r="AFK7" s="6"/>
      <c r="AFL7" s="6"/>
      <c r="AFM7" s="6"/>
      <c r="AFN7" s="6"/>
      <c r="AFO7" s="6"/>
      <c r="AFP7" s="6"/>
      <c r="AFQ7" s="6"/>
      <c r="AFR7" s="6"/>
      <c r="AFS7" s="6"/>
      <c r="AFT7" s="6"/>
      <c r="AFU7" s="6"/>
      <c r="AFV7" s="6"/>
      <c r="AFW7" s="6"/>
      <c r="AFX7" s="6"/>
      <c r="AFY7" s="6"/>
      <c r="AFZ7" s="6"/>
      <c r="AGA7" s="6"/>
      <c r="AGB7" s="6"/>
      <c r="AGC7" s="6"/>
      <c r="AGD7" s="6"/>
      <c r="AGE7" s="6"/>
      <c r="AGF7" s="6"/>
      <c r="AGG7" s="6"/>
      <c r="AGH7" s="6"/>
      <c r="AGI7" s="6"/>
      <c r="AGJ7" s="6"/>
      <c r="AGK7" s="6"/>
      <c r="AGL7" s="6"/>
      <c r="AGM7" s="6"/>
      <c r="AGN7" s="6"/>
      <c r="AGO7" s="6"/>
      <c r="AGP7" s="6"/>
      <c r="AGQ7" s="6"/>
      <c r="AGR7" s="6"/>
      <c r="AGS7" s="6"/>
      <c r="AGT7" s="6"/>
      <c r="AGU7" s="6"/>
      <c r="AGV7" s="6"/>
      <c r="AGW7" s="6"/>
      <c r="AGX7" s="6"/>
      <c r="AGY7" s="6"/>
      <c r="AGZ7" s="6"/>
      <c r="AHA7" s="6"/>
      <c r="AHB7" s="6"/>
      <c r="AHC7" s="6"/>
      <c r="AHD7" s="6"/>
      <c r="AHE7" s="6"/>
      <c r="AHF7" s="6"/>
      <c r="AHG7" s="6"/>
      <c r="AHH7" s="6"/>
      <c r="AHI7" s="6"/>
      <c r="AHJ7" s="6"/>
      <c r="AHK7" s="6"/>
      <c r="AHL7" s="6"/>
      <c r="AHM7" s="6"/>
      <c r="AHN7" s="6"/>
      <c r="AHO7" s="6"/>
      <c r="AHP7" s="6"/>
      <c r="AHQ7" s="6"/>
      <c r="AHR7" s="6"/>
      <c r="AHS7" s="6"/>
      <c r="AHT7" s="6"/>
      <c r="AHU7" s="6"/>
      <c r="AHV7" s="6"/>
      <c r="AHW7" s="6"/>
      <c r="AHX7" s="6"/>
      <c r="AHY7" s="6"/>
      <c r="AHZ7" s="6"/>
      <c r="AIA7" s="6"/>
      <c r="AIB7" s="6"/>
      <c r="AIC7" s="6"/>
      <c r="AID7" s="6"/>
      <c r="AIE7" s="6"/>
      <c r="AIF7" s="6"/>
      <c r="AIG7" s="6"/>
      <c r="AIH7" s="6"/>
      <c r="AII7" s="6"/>
      <c r="AIJ7" s="6"/>
      <c r="AIK7" s="6"/>
      <c r="AIL7" s="6"/>
      <c r="AIM7" s="6"/>
      <c r="AIN7" s="6"/>
      <c r="AIO7" s="6"/>
      <c r="AIP7" s="6"/>
      <c r="AIQ7" s="6"/>
      <c r="AIR7" s="6"/>
      <c r="AIS7" s="6"/>
      <c r="AIT7" s="6"/>
      <c r="AIU7" s="6"/>
      <c r="AIV7" s="6"/>
      <c r="AIW7" s="6"/>
      <c r="AIX7" s="6"/>
      <c r="AIY7" s="6"/>
      <c r="AIZ7" s="6"/>
      <c r="AJA7" s="6"/>
      <c r="AJB7" s="6"/>
      <c r="AJC7" s="6"/>
      <c r="AJD7" s="6"/>
      <c r="AJE7" s="6"/>
      <c r="AJF7" s="6"/>
      <c r="AJG7" s="6"/>
      <c r="AJH7" s="6"/>
      <c r="AJI7" s="6"/>
      <c r="AJJ7" s="6"/>
      <c r="AJK7" s="6"/>
      <c r="AJL7" s="6"/>
      <c r="AJM7" s="6"/>
      <c r="AJN7" s="6"/>
      <c r="AJO7" s="6"/>
      <c r="AJP7" s="6"/>
      <c r="AJQ7" s="6"/>
      <c r="AJR7" s="6"/>
      <c r="AJS7" s="6"/>
      <c r="AJT7" s="6"/>
      <c r="AJU7" s="6"/>
      <c r="AJV7" s="6"/>
      <c r="AJW7" s="6"/>
      <c r="AJX7" s="6"/>
      <c r="AJY7" s="6"/>
      <c r="AJZ7" s="6"/>
      <c r="AKA7" s="6"/>
      <c r="AKB7" s="6"/>
      <c r="AKC7" s="6"/>
      <c r="AKD7" s="6"/>
      <c r="AKE7" s="6"/>
      <c r="AKF7" s="6"/>
      <c r="AKG7" s="6"/>
      <c r="AKH7" s="6"/>
      <c r="AKI7" s="6"/>
      <c r="AKJ7" s="6"/>
      <c r="AKK7" s="6"/>
      <c r="AKL7" s="6"/>
      <c r="AKM7" s="6"/>
      <c r="AKN7" s="6"/>
      <c r="AKO7" s="6"/>
      <c r="AKP7" s="6"/>
      <c r="AKQ7" s="6"/>
      <c r="AKR7" s="6"/>
      <c r="AKS7" s="6"/>
      <c r="AKT7" s="6"/>
      <c r="AKU7" s="6"/>
      <c r="AKV7" s="6"/>
      <c r="AKW7" s="6"/>
      <c r="AKX7" s="6"/>
      <c r="AKY7" s="6"/>
      <c r="AKZ7" s="6"/>
      <c r="ALA7" s="6"/>
      <c r="ALB7" s="6"/>
      <c r="ALC7" s="6"/>
      <c r="ALD7" s="6"/>
      <c r="ALE7" s="6"/>
      <c r="ALF7" s="6"/>
      <c r="ALG7" s="6"/>
      <c r="ALH7" s="6"/>
      <c r="ALI7" s="6"/>
      <c r="ALJ7" s="6"/>
      <c r="ALK7" s="6"/>
    </row>
    <row r="8" spans="1:999" s="7" customFormat="1" ht="18" customHeight="1" x14ac:dyDescent="0.2">
      <c r="A8" s="49">
        <v>7</v>
      </c>
      <c r="B8" s="30" t="s">
        <v>60</v>
      </c>
      <c r="C8" s="30" t="s">
        <v>214</v>
      </c>
      <c r="D8" s="30" t="s">
        <v>207</v>
      </c>
      <c r="E8" s="30" t="s">
        <v>22</v>
      </c>
      <c r="F8" s="30">
        <v>70</v>
      </c>
      <c r="G8" s="30">
        <v>70</v>
      </c>
      <c r="H8" s="30">
        <v>84</v>
      </c>
      <c r="I8" s="29">
        <f t="shared" si="0"/>
        <v>224</v>
      </c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  <c r="IR8" s="6"/>
      <c r="IS8" s="6"/>
      <c r="IT8" s="6"/>
      <c r="IU8" s="6"/>
      <c r="IV8" s="6"/>
      <c r="IW8" s="6"/>
      <c r="IX8" s="6"/>
      <c r="IY8" s="6"/>
      <c r="IZ8" s="6"/>
      <c r="JA8" s="6"/>
      <c r="JB8" s="6"/>
      <c r="JC8" s="6"/>
      <c r="JD8" s="6"/>
      <c r="JE8" s="6"/>
      <c r="JF8" s="6"/>
      <c r="JG8" s="6"/>
      <c r="JH8" s="6"/>
      <c r="JI8" s="6"/>
      <c r="JJ8" s="6"/>
      <c r="JK8" s="6"/>
      <c r="JL8" s="6"/>
      <c r="JM8" s="6"/>
      <c r="JN8" s="6"/>
      <c r="JO8" s="6"/>
      <c r="JP8" s="6"/>
      <c r="JQ8" s="6"/>
      <c r="JR8" s="6"/>
      <c r="JS8" s="6"/>
      <c r="JT8" s="6"/>
      <c r="JU8" s="6"/>
      <c r="JV8" s="6"/>
      <c r="JW8" s="6"/>
      <c r="JX8" s="6"/>
      <c r="JY8" s="6"/>
      <c r="JZ8" s="6"/>
      <c r="KA8" s="6"/>
      <c r="KB8" s="6"/>
      <c r="KC8" s="6"/>
      <c r="KD8" s="6"/>
      <c r="KE8" s="6"/>
      <c r="KF8" s="6"/>
      <c r="KG8" s="6"/>
      <c r="KH8" s="6"/>
      <c r="KI8" s="6"/>
      <c r="KJ8" s="6"/>
      <c r="KK8" s="6"/>
      <c r="KL8" s="6"/>
      <c r="KM8" s="6"/>
      <c r="KN8" s="6"/>
      <c r="KO8" s="6"/>
      <c r="KP8" s="6"/>
      <c r="KQ8" s="6"/>
      <c r="KR8" s="6"/>
      <c r="KS8" s="6"/>
      <c r="KT8" s="6"/>
      <c r="KU8" s="6"/>
      <c r="KV8" s="6"/>
      <c r="KW8" s="6"/>
      <c r="KX8" s="6"/>
      <c r="KY8" s="6"/>
      <c r="KZ8" s="6"/>
      <c r="LA8" s="6"/>
      <c r="LB8" s="6"/>
      <c r="LC8" s="6"/>
      <c r="LD8" s="6"/>
      <c r="LE8" s="6"/>
      <c r="LF8" s="6"/>
      <c r="LG8" s="6"/>
      <c r="LH8" s="6"/>
      <c r="LI8" s="6"/>
      <c r="LJ8" s="6"/>
      <c r="LK8" s="6"/>
      <c r="LL8" s="6"/>
      <c r="LM8" s="6"/>
      <c r="LN8" s="6"/>
      <c r="LO8" s="6"/>
      <c r="LP8" s="6"/>
      <c r="LQ8" s="6"/>
      <c r="LR8" s="6"/>
      <c r="LS8" s="6"/>
      <c r="LT8" s="6"/>
      <c r="LU8" s="6"/>
      <c r="LV8" s="6"/>
      <c r="LW8" s="6"/>
      <c r="LX8" s="6"/>
      <c r="LY8" s="6"/>
      <c r="LZ8" s="6"/>
      <c r="MA8" s="6"/>
      <c r="MB8" s="6"/>
      <c r="MC8" s="6"/>
      <c r="MD8" s="6"/>
      <c r="ME8" s="6"/>
      <c r="MF8" s="6"/>
      <c r="MG8" s="6"/>
      <c r="MH8" s="6"/>
      <c r="MI8" s="6"/>
      <c r="MJ8" s="6"/>
      <c r="MK8" s="6"/>
      <c r="ML8" s="6"/>
      <c r="MM8" s="6"/>
      <c r="MN8" s="6"/>
      <c r="MO8" s="6"/>
      <c r="MP8" s="6"/>
      <c r="MQ8" s="6"/>
      <c r="MR8" s="6"/>
      <c r="MS8" s="6"/>
      <c r="MT8" s="6"/>
      <c r="MU8" s="6"/>
      <c r="MV8" s="6"/>
      <c r="MW8" s="6"/>
      <c r="MX8" s="6"/>
      <c r="MY8" s="6"/>
      <c r="MZ8" s="6"/>
      <c r="NA8" s="6"/>
      <c r="NB8" s="6"/>
      <c r="NC8" s="6"/>
      <c r="ND8" s="6"/>
      <c r="NE8" s="6"/>
      <c r="NF8" s="6"/>
      <c r="NG8" s="6"/>
      <c r="NH8" s="6"/>
      <c r="NI8" s="6"/>
      <c r="NJ8" s="6"/>
      <c r="NK8" s="6"/>
      <c r="NL8" s="6"/>
      <c r="NM8" s="6"/>
      <c r="NN8" s="6"/>
      <c r="NO8" s="6"/>
      <c r="NP8" s="6"/>
      <c r="NQ8" s="6"/>
      <c r="NR8" s="6"/>
      <c r="NS8" s="6"/>
      <c r="NT8" s="6"/>
      <c r="NU8" s="6"/>
      <c r="NV8" s="6"/>
      <c r="NW8" s="6"/>
      <c r="NX8" s="6"/>
      <c r="NY8" s="6"/>
      <c r="NZ8" s="6"/>
      <c r="OA8" s="6"/>
      <c r="OB8" s="6"/>
      <c r="OC8" s="6"/>
      <c r="OD8" s="6"/>
      <c r="OE8" s="6"/>
      <c r="OF8" s="6"/>
      <c r="OG8" s="6"/>
      <c r="OH8" s="6"/>
      <c r="OI8" s="6"/>
      <c r="OJ8" s="6"/>
      <c r="OK8" s="6"/>
      <c r="OL8" s="6"/>
      <c r="OM8" s="6"/>
      <c r="ON8" s="6"/>
      <c r="OO8" s="6"/>
      <c r="OP8" s="6"/>
      <c r="OQ8" s="6"/>
      <c r="OR8" s="6"/>
      <c r="OS8" s="6"/>
      <c r="OT8" s="6"/>
      <c r="OU8" s="6"/>
      <c r="OV8" s="6"/>
      <c r="OW8" s="6"/>
      <c r="OX8" s="6"/>
      <c r="OY8" s="6"/>
      <c r="OZ8" s="6"/>
      <c r="PA8" s="6"/>
      <c r="PB8" s="6"/>
      <c r="PC8" s="6"/>
      <c r="PD8" s="6"/>
      <c r="PE8" s="6"/>
      <c r="PF8" s="6"/>
      <c r="PG8" s="6"/>
      <c r="PH8" s="6"/>
      <c r="PI8" s="6"/>
      <c r="PJ8" s="6"/>
      <c r="PK8" s="6"/>
      <c r="PL8" s="6"/>
      <c r="PM8" s="6"/>
      <c r="PN8" s="6"/>
      <c r="PO8" s="6"/>
      <c r="PP8" s="6"/>
      <c r="PQ8" s="6"/>
      <c r="PR8" s="6"/>
      <c r="PS8" s="6"/>
      <c r="PT8" s="6"/>
      <c r="PU8" s="6"/>
      <c r="PV8" s="6"/>
      <c r="PW8" s="6"/>
      <c r="PX8" s="6"/>
      <c r="PY8" s="6"/>
      <c r="PZ8" s="6"/>
      <c r="QA8" s="6"/>
      <c r="QB8" s="6"/>
      <c r="QC8" s="6"/>
      <c r="QD8" s="6"/>
      <c r="QE8" s="6"/>
      <c r="QF8" s="6"/>
      <c r="QG8" s="6"/>
      <c r="QH8" s="6"/>
      <c r="QI8" s="6"/>
      <c r="QJ8" s="6"/>
      <c r="QK8" s="6"/>
      <c r="QL8" s="6"/>
      <c r="QM8" s="6"/>
      <c r="QN8" s="6"/>
      <c r="QO8" s="6"/>
      <c r="QP8" s="6"/>
      <c r="QQ8" s="6"/>
      <c r="QR8" s="6"/>
      <c r="QS8" s="6"/>
      <c r="QT8" s="6"/>
      <c r="QU8" s="6"/>
      <c r="QV8" s="6"/>
      <c r="QW8" s="6"/>
      <c r="QX8" s="6"/>
      <c r="QY8" s="6"/>
      <c r="QZ8" s="6"/>
      <c r="RA8" s="6"/>
      <c r="RB8" s="6"/>
      <c r="RC8" s="6"/>
      <c r="RD8" s="6"/>
      <c r="RE8" s="6"/>
      <c r="RF8" s="6"/>
      <c r="RG8" s="6"/>
      <c r="RH8" s="6"/>
      <c r="RI8" s="6"/>
      <c r="RJ8" s="6"/>
      <c r="RK8" s="6"/>
      <c r="RL8" s="6"/>
      <c r="RM8" s="6"/>
      <c r="RN8" s="6"/>
      <c r="RO8" s="6"/>
      <c r="RP8" s="6"/>
      <c r="RQ8" s="6"/>
      <c r="RR8" s="6"/>
      <c r="RS8" s="6"/>
      <c r="RT8" s="6"/>
      <c r="RU8" s="6"/>
      <c r="RV8" s="6"/>
      <c r="RW8" s="6"/>
      <c r="RX8" s="6"/>
      <c r="RY8" s="6"/>
      <c r="RZ8" s="6"/>
      <c r="SA8" s="6"/>
      <c r="SB8" s="6"/>
      <c r="SC8" s="6"/>
      <c r="SD8" s="6"/>
      <c r="SE8" s="6"/>
      <c r="SF8" s="6"/>
      <c r="SG8" s="6"/>
      <c r="SH8" s="6"/>
      <c r="SI8" s="6"/>
      <c r="SJ8" s="6"/>
      <c r="SK8" s="6"/>
      <c r="SL8" s="6"/>
      <c r="SM8" s="6"/>
      <c r="SN8" s="6"/>
      <c r="SO8" s="6"/>
      <c r="SP8" s="6"/>
      <c r="SQ8" s="6"/>
      <c r="SR8" s="6"/>
      <c r="SS8" s="6"/>
      <c r="ST8" s="6"/>
      <c r="SU8" s="6"/>
      <c r="SV8" s="6"/>
      <c r="SW8" s="6"/>
      <c r="SX8" s="6"/>
      <c r="SY8" s="6"/>
      <c r="SZ8" s="6"/>
      <c r="TA8" s="6"/>
      <c r="TB8" s="6"/>
      <c r="TC8" s="6"/>
      <c r="TD8" s="6"/>
      <c r="TE8" s="6"/>
      <c r="TF8" s="6"/>
      <c r="TG8" s="6"/>
      <c r="TH8" s="6"/>
      <c r="TI8" s="6"/>
      <c r="TJ8" s="6"/>
      <c r="TK8" s="6"/>
      <c r="TL8" s="6"/>
      <c r="TM8" s="6"/>
      <c r="TN8" s="6"/>
      <c r="TO8" s="6"/>
      <c r="TP8" s="6"/>
      <c r="TQ8" s="6"/>
      <c r="TR8" s="6"/>
      <c r="TS8" s="6"/>
      <c r="TT8" s="6"/>
      <c r="TU8" s="6"/>
      <c r="TV8" s="6"/>
      <c r="TW8" s="6"/>
      <c r="TX8" s="6"/>
      <c r="TY8" s="6"/>
      <c r="TZ8" s="6"/>
      <c r="UA8" s="6"/>
      <c r="UB8" s="6"/>
      <c r="UC8" s="6"/>
      <c r="UD8" s="6"/>
      <c r="UE8" s="6"/>
      <c r="UF8" s="6"/>
      <c r="UG8" s="6"/>
      <c r="UH8" s="6"/>
      <c r="UI8" s="6"/>
      <c r="UJ8" s="6"/>
      <c r="UK8" s="6"/>
      <c r="UL8" s="6"/>
      <c r="UM8" s="6"/>
      <c r="UN8" s="6"/>
      <c r="UO8" s="6"/>
      <c r="UP8" s="6"/>
      <c r="UQ8" s="6"/>
      <c r="UR8" s="6"/>
      <c r="US8" s="6"/>
      <c r="UT8" s="6"/>
      <c r="UU8" s="6"/>
      <c r="UV8" s="6"/>
      <c r="UW8" s="6"/>
      <c r="UX8" s="6"/>
      <c r="UY8" s="6"/>
      <c r="UZ8" s="6"/>
      <c r="VA8" s="6"/>
      <c r="VB8" s="6"/>
      <c r="VC8" s="6"/>
      <c r="VD8" s="6"/>
      <c r="VE8" s="6"/>
      <c r="VF8" s="6"/>
      <c r="VG8" s="6"/>
      <c r="VH8" s="6"/>
      <c r="VI8" s="6"/>
      <c r="VJ8" s="6"/>
      <c r="VK8" s="6"/>
      <c r="VL8" s="6"/>
      <c r="VM8" s="6"/>
      <c r="VN8" s="6"/>
      <c r="VO8" s="6"/>
      <c r="VP8" s="6"/>
      <c r="VQ8" s="6"/>
      <c r="VR8" s="6"/>
      <c r="VS8" s="6"/>
      <c r="VT8" s="6"/>
      <c r="VU8" s="6"/>
      <c r="VV8" s="6"/>
      <c r="VW8" s="6"/>
      <c r="VX8" s="6"/>
      <c r="VY8" s="6"/>
      <c r="VZ8" s="6"/>
      <c r="WA8" s="6"/>
      <c r="WB8" s="6"/>
      <c r="WC8" s="6"/>
      <c r="WD8" s="6"/>
      <c r="WE8" s="6"/>
      <c r="WF8" s="6"/>
      <c r="WG8" s="6"/>
      <c r="WH8" s="6"/>
      <c r="WI8" s="6"/>
      <c r="WJ8" s="6"/>
      <c r="WK8" s="6"/>
      <c r="WL8" s="6"/>
      <c r="WM8" s="6"/>
      <c r="WN8" s="6"/>
      <c r="WO8" s="6"/>
      <c r="WP8" s="6"/>
      <c r="WQ8" s="6"/>
      <c r="WR8" s="6"/>
      <c r="WS8" s="6"/>
      <c r="WT8" s="6"/>
      <c r="WU8" s="6"/>
      <c r="WV8" s="6"/>
      <c r="WW8" s="6"/>
      <c r="WX8" s="6"/>
      <c r="WY8" s="6"/>
      <c r="WZ8" s="6"/>
      <c r="XA8" s="6"/>
      <c r="XB8" s="6"/>
      <c r="XC8" s="6"/>
      <c r="XD8" s="6"/>
      <c r="XE8" s="6"/>
      <c r="XF8" s="6"/>
      <c r="XG8" s="6"/>
      <c r="XH8" s="6"/>
      <c r="XI8" s="6"/>
      <c r="XJ8" s="6"/>
      <c r="XK8" s="6"/>
      <c r="XL8" s="6"/>
      <c r="XM8" s="6"/>
      <c r="XN8" s="6"/>
      <c r="XO8" s="6"/>
      <c r="XP8" s="6"/>
      <c r="XQ8" s="6"/>
      <c r="XR8" s="6"/>
      <c r="XS8" s="6"/>
      <c r="XT8" s="6"/>
      <c r="XU8" s="6"/>
      <c r="XV8" s="6"/>
      <c r="XW8" s="6"/>
      <c r="XX8" s="6"/>
      <c r="XY8" s="6"/>
      <c r="XZ8" s="6"/>
      <c r="YA8" s="6"/>
      <c r="YB8" s="6"/>
      <c r="YC8" s="6"/>
      <c r="YD8" s="6"/>
      <c r="YE8" s="6"/>
      <c r="YF8" s="6"/>
      <c r="YG8" s="6"/>
      <c r="YH8" s="6"/>
      <c r="YI8" s="6"/>
      <c r="YJ8" s="6"/>
      <c r="YK8" s="6"/>
      <c r="YL8" s="6"/>
      <c r="YM8" s="6"/>
      <c r="YN8" s="6"/>
      <c r="YO8" s="6"/>
      <c r="YP8" s="6"/>
      <c r="YQ8" s="6"/>
      <c r="YR8" s="6"/>
      <c r="YS8" s="6"/>
      <c r="YT8" s="6"/>
      <c r="YU8" s="6"/>
      <c r="YV8" s="6"/>
      <c r="YW8" s="6"/>
      <c r="YX8" s="6"/>
      <c r="YY8" s="6"/>
      <c r="YZ8" s="6"/>
      <c r="ZA8" s="6"/>
      <c r="ZB8" s="6"/>
      <c r="ZC8" s="6"/>
      <c r="ZD8" s="6"/>
      <c r="ZE8" s="6"/>
      <c r="ZF8" s="6"/>
      <c r="ZG8" s="6"/>
      <c r="ZH8" s="6"/>
      <c r="ZI8" s="6"/>
      <c r="ZJ8" s="6"/>
      <c r="ZK8" s="6"/>
      <c r="ZL8" s="6"/>
      <c r="ZM8" s="6"/>
      <c r="ZN8" s="6"/>
      <c r="ZO8" s="6"/>
      <c r="ZP8" s="6"/>
      <c r="ZQ8" s="6"/>
      <c r="ZR8" s="6"/>
      <c r="ZS8" s="6"/>
      <c r="ZT8" s="6"/>
      <c r="ZU8" s="6"/>
      <c r="ZV8" s="6"/>
      <c r="ZW8" s="6"/>
      <c r="ZX8" s="6"/>
      <c r="ZY8" s="6"/>
      <c r="ZZ8" s="6"/>
      <c r="AAA8" s="6"/>
      <c r="AAB8" s="6"/>
      <c r="AAC8" s="6"/>
      <c r="AAD8" s="6"/>
      <c r="AAE8" s="6"/>
      <c r="AAF8" s="6"/>
      <c r="AAG8" s="6"/>
      <c r="AAH8" s="6"/>
      <c r="AAI8" s="6"/>
      <c r="AAJ8" s="6"/>
      <c r="AAK8" s="6"/>
      <c r="AAL8" s="6"/>
      <c r="AAM8" s="6"/>
      <c r="AAN8" s="6"/>
      <c r="AAO8" s="6"/>
      <c r="AAP8" s="6"/>
      <c r="AAQ8" s="6"/>
      <c r="AAR8" s="6"/>
      <c r="AAS8" s="6"/>
      <c r="AAT8" s="6"/>
      <c r="AAU8" s="6"/>
      <c r="AAV8" s="6"/>
      <c r="AAW8" s="6"/>
      <c r="AAX8" s="6"/>
      <c r="AAY8" s="6"/>
      <c r="AAZ8" s="6"/>
      <c r="ABA8" s="6"/>
      <c r="ABB8" s="6"/>
      <c r="ABC8" s="6"/>
      <c r="ABD8" s="6"/>
      <c r="ABE8" s="6"/>
      <c r="ABF8" s="6"/>
      <c r="ABG8" s="6"/>
      <c r="ABH8" s="6"/>
      <c r="ABI8" s="6"/>
      <c r="ABJ8" s="6"/>
      <c r="ABK8" s="6"/>
      <c r="ABL8" s="6"/>
      <c r="ABM8" s="6"/>
      <c r="ABN8" s="6"/>
      <c r="ABO8" s="6"/>
      <c r="ABP8" s="6"/>
      <c r="ABQ8" s="6"/>
      <c r="ABR8" s="6"/>
      <c r="ABS8" s="6"/>
      <c r="ABT8" s="6"/>
      <c r="ABU8" s="6"/>
      <c r="ABV8" s="6"/>
      <c r="ABW8" s="6"/>
      <c r="ABX8" s="6"/>
      <c r="ABY8" s="6"/>
      <c r="ABZ8" s="6"/>
      <c r="ACA8" s="6"/>
      <c r="ACB8" s="6"/>
      <c r="ACC8" s="6"/>
      <c r="ACD8" s="6"/>
      <c r="ACE8" s="6"/>
      <c r="ACF8" s="6"/>
      <c r="ACG8" s="6"/>
      <c r="ACH8" s="6"/>
      <c r="ACI8" s="6"/>
      <c r="ACJ8" s="6"/>
      <c r="ACK8" s="6"/>
      <c r="ACL8" s="6"/>
      <c r="ACM8" s="6"/>
      <c r="ACN8" s="6"/>
      <c r="ACO8" s="6"/>
      <c r="ACP8" s="6"/>
      <c r="ACQ8" s="6"/>
      <c r="ACR8" s="6"/>
      <c r="ACS8" s="6"/>
      <c r="ACT8" s="6"/>
      <c r="ACU8" s="6"/>
      <c r="ACV8" s="6"/>
      <c r="ACW8" s="6"/>
      <c r="ACX8" s="6"/>
      <c r="ACY8" s="6"/>
      <c r="ACZ8" s="6"/>
      <c r="ADA8" s="6"/>
      <c r="ADB8" s="6"/>
      <c r="ADC8" s="6"/>
      <c r="ADD8" s="6"/>
      <c r="ADE8" s="6"/>
      <c r="ADF8" s="6"/>
      <c r="ADG8" s="6"/>
      <c r="ADH8" s="6"/>
      <c r="ADI8" s="6"/>
      <c r="ADJ8" s="6"/>
      <c r="ADK8" s="6"/>
      <c r="ADL8" s="6"/>
      <c r="ADM8" s="6"/>
      <c r="ADN8" s="6"/>
      <c r="ADO8" s="6"/>
      <c r="ADP8" s="6"/>
      <c r="ADQ8" s="6"/>
      <c r="ADR8" s="6"/>
      <c r="ADS8" s="6"/>
      <c r="ADT8" s="6"/>
      <c r="ADU8" s="6"/>
      <c r="ADV8" s="6"/>
      <c r="ADW8" s="6"/>
      <c r="ADX8" s="6"/>
      <c r="ADY8" s="6"/>
      <c r="ADZ8" s="6"/>
      <c r="AEA8" s="6"/>
      <c r="AEB8" s="6"/>
      <c r="AEC8" s="6"/>
      <c r="AED8" s="6"/>
      <c r="AEE8" s="6"/>
      <c r="AEF8" s="6"/>
      <c r="AEG8" s="6"/>
      <c r="AEH8" s="6"/>
      <c r="AEI8" s="6"/>
      <c r="AEJ8" s="6"/>
      <c r="AEK8" s="6"/>
      <c r="AEL8" s="6"/>
      <c r="AEM8" s="6"/>
      <c r="AEN8" s="6"/>
      <c r="AEO8" s="6"/>
      <c r="AEP8" s="6"/>
      <c r="AEQ8" s="6"/>
      <c r="AER8" s="6"/>
      <c r="AES8" s="6"/>
      <c r="AET8" s="6"/>
      <c r="AEU8" s="6"/>
      <c r="AEV8" s="6"/>
      <c r="AEW8" s="6"/>
      <c r="AEX8" s="6"/>
      <c r="AEY8" s="6"/>
      <c r="AEZ8" s="6"/>
      <c r="AFA8" s="6"/>
      <c r="AFB8" s="6"/>
      <c r="AFC8" s="6"/>
      <c r="AFD8" s="6"/>
      <c r="AFE8" s="6"/>
      <c r="AFF8" s="6"/>
      <c r="AFG8" s="6"/>
      <c r="AFH8" s="6"/>
      <c r="AFI8" s="6"/>
      <c r="AFJ8" s="6"/>
      <c r="AFK8" s="6"/>
      <c r="AFL8" s="6"/>
      <c r="AFM8" s="6"/>
      <c r="AFN8" s="6"/>
      <c r="AFO8" s="6"/>
      <c r="AFP8" s="6"/>
      <c r="AFQ8" s="6"/>
      <c r="AFR8" s="6"/>
      <c r="AFS8" s="6"/>
      <c r="AFT8" s="6"/>
      <c r="AFU8" s="6"/>
      <c r="AFV8" s="6"/>
      <c r="AFW8" s="6"/>
      <c r="AFX8" s="6"/>
      <c r="AFY8" s="6"/>
      <c r="AFZ8" s="6"/>
      <c r="AGA8" s="6"/>
      <c r="AGB8" s="6"/>
      <c r="AGC8" s="6"/>
      <c r="AGD8" s="6"/>
      <c r="AGE8" s="6"/>
      <c r="AGF8" s="6"/>
      <c r="AGG8" s="6"/>
      <c r="AGH8" s="6"/>
      <c r="AGI8" s="6"/>
      <c r="AGJ8" s="6"/>
      <c r="AGK8" s="6"/>
      <c r="AGL8" s="6"/>
      <c r="AGM8" s="6"/>
      <c r="AGN8" s="6"/>
      <c r="AGO8" s="6"/>
      <c r="AGP8" s="6"/>
      <c r="AGQ8" s="6"/>
      <c r="AGR8" s="6"/>
      <c r="AGS8" s="6"/>
      <c r="AGT8" s="6"/>
      <c r="AGU8" s="6"/>
      <c r="AGV8" s="6"/>
      <c r="AGW8" s="6"/>
      <c r="AGX8" s="6"/>
      <c r="AGY8" s="6"/>
      <c r="AGZ8" s="6"/>
      <c r="AHA8" s="6"/>
      <c r="AHB8" s="6"/>
      <c r="AHC8" s="6"/>
      <c r="AHD8" s="6"/>
      <c r="AHE8" s="6"/>
      <c r="AHF8" s="6"/>
      <c r="AHG8" s="6"/>
      <c r="AHH8" s="6"/>
      <c r="AHI8" s="6"/>
      <c r="AHJ8" s="6"/>
      <c r="AHK8" s="6"/>
      <c r="AHL8" s="6"/>
      <c r="AHM8" s="6"/>
      <c r="AHN8" s="6"/>
      <c r="AHO8" s="6"/>
      <c r="AHP8" s="6"/>
      <c r="AHQ8" s="6"/>
      <c r="AHR8" s="6"/>
      <c r="AHS8" s="6"/>
      <c r="AHT8" s="6"/>
      <c r="AHU8" s="6"/>
      <c r="AHV8" s="6"/>
      <c r="AHW8" s="6"/>
      <c r="AHX8" s="6"/>
      <c r="AHY8" s="6"/>
      <c r="AHZ8" s="6"/>
      <c r="AIA8" s="6"/>
      <c r="AIB8" s="6"/>
      <c r="AIC8" s="6"/>
      <c r="AID8" s="6"/>
      <c r="AIE8" s="6"/>
      <c r="AIF8" s="6"/>
      <c r="AIG8" s="6"/>
      <c r="AIH8" s="6"/>
      <c r="AII8" s="6"/>
      <c r="AIJ8" s="6"/>
      <c r="AIK8" s="6"/>
      <c r="AIL8" s="6"/>
      <c r="AIM8" s="6"/>
      <c r="AIN8" s="6"/>
      <c r="AIO8" s="6"/>
      <c r="AIP8" s="6"/>
      <c r="AIQ8" s="6"/>
      <c r="AIR8" s="6"/>
      <c r="AIS8" s="6"/>
      <c r="AIT8" s="6"/>
      <c r="AIU8" s="6"/>
      <c r="AIV8" s="6"/>
      <c r="AIW8" s="6"/>
      <c r="AIX8" s="6"/>
      <c r="AIY8" s="6"/>
      <c r="AIZ8" s="6"/>
      <c r="AJA8" s="6"/>
      <c r="AJB8" s="6"/>
      <c r="AJC8" s="6"/>
      <c r="AJD8" s="6"/>
      <c r="AJE8" s="6"/>
      <c r="AJF8" s="6"/>
      <c r="AJG8" s="6"/>
      <c r="AJH8" s="6"/>
      <c r="AJI8" s="6"/>
      <c r="AJJ8" s="6"/>
      <c r="AJK8" s="6"/>
      <c r="AJL8" s="6"/>
      <c r="AJM8" s="6"/>
      <c r="AJN8" s="6"/>
      <c r="AJO8" s="6"/>
      <c r="AJP8" s="6"/>
      <c r="AJQ8" s="6"/>
      <c r="AJR8" s="6"/>
      <c r="AJS8" s="6"/>
      <c r="AJT8" s="6"/>
      <c r="AJU8" s="6"/>
      <c r="AJV8" s="6"/>
      <c r="AJW8" s="6"/>
      <c r="AJX8" s="6"/>
      <c r="AJY8" s="6"/>
      <c r="AJZ8" s="6"/>
      <c r="AKA8" s="6"/>
      <c r="AKB8" s="6"/>
      <c r="AKC8" s="6"/>
      <c r="AKD8" s="6"/>
      <c r="AKE8" s="6"/>
      <c r="AKF8" s="6"/>
      <c r="AKG8" s="6"/>
      <c r="AKH8" s="6"/>
      <c r="AKI8" s="6"/>
      <c r="AKJ8" s="6"/>
      <c r="AKK8" s="6"/>
      <c r="AKL8" s="6"/>
      <c r="AKM8" s="6"/>
      <c r="AKN8" s="6"/>
      <c r="AKO8" s="6"/>
      <c r="AKP8" s="6"/>
      <c r="AKQ8" s="6"/>
      <c r="AKR8" s="6"/>
      <c r="AKS8" s="6"/>
      <c r="AKT8" s="6"/>
      <c r="AKU8" s="6"/>
      <c r="AKV8" s="6"/>
      <c r="AKW8" s="6"/>
      <c r="AKX8" s="6"/>
      <c r="AKY8" s="6"/>
      <c r="AKZ8" s="6"/>
      <c r="ALA8" s="6"/>
      <c r="ALB8" s="6"/>
      <c r="ALC8" s="6"/>
      <c r="ALD8" s="6"/>
      <c r="ALE8" s="6"/>
      <c r="ALF8" s="6"/>
      <c r="ALG8" s="6"/>
      <c r="ALH8" s="6"/>
      <c r="ALI8" s="6"/>
      <c r="ALJ8" s="6"/>
      <c r="ALK8" s="6"/>
    </row>
    <row r="9" spans="1:999" s="7" customFormat="1" ht="18" customHeight="1" x14ac:dyDescent="0.2">
      <c r="A9" s="49">
        <v>8</v>
      </c>
      <c r="B9" s="30" t="s">
        <v>279</v>
      </c>
      <c r="C9" s="30" t="s">
        <v>317</v>
      </c>
      <c r="D9" s="30" t="s">
        <v>316</v>
      </c>
      <c r="E9" s="30" t="s">
        <v>22</v>
      </c>
      <c r="F9" s="30">
        <v>84</v>
      </c>
      <c r="G9" s="30">
        <v>54</v>
      </c>
      <c r="H9" s="30">
        <v>85</v>
      </c>
      <c r="I9" s="29">
        <f t="shared" si="0"/>
        <v>223</v>
      </c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  <c r="IP9" s="6"/>
      <c r="IQ9" s="6"/>
      <c r="IR9" s="6"/>
      <c r="IS9" s="6"/>
      <c r="IT9" s="6"/>
      <c r="IU9" s="6"/>
      <c r="IV9" s="6"/>
      <c r="IW9" s="6"/>
      <c r="IX9" s="6"/>
      <c r="IY9" s="6"/>
      <c r="IZ9" s="6"/>
      <c r="JA9" s="6"/>
      <c r="JB9" s="6"/>
      <c r="JC9" s="6"/>
      <c r="JD9" s="6"/>
      <c r="JE9" s="6"/>
      <c r="JF9" s="6"/>
      <c r="JG9" s="6"/>
      <c r="JH9" s="6"/>
      <c r="JI9" s="6"/>
      <c r="JJ9" s="6"/>
      <c r="JK9" s="6"/>
      <c r="JL9" s="6"/>
      <c r="JM9" s="6"/>
      <c r="JN9" s="6"/>
      <c r="JO9" s="6"/>
      <c r="JP9" s="6"/>
      <c r="JQ9" s="6"/>
      <c r="JR9" s="6"/>
      <c r="JS9" s="6"/>
      <c r="JT9" s="6"/>
      <c r="JU9" s="6"/>
      <c r="JV9" s="6"/>
      <c r="JW9" s="6"/>
      <c r="JX9" s="6"/>
      <c r="JY9" s="6"/>
      <c r="JZ9" s="6"/>
      <c r="KA9" s="6"/>
      <c r="KB9" s="6"/>
      <c r="KC9" s="6"/>
      <c r="KD9" s="6"/>
      <c r="KE9" s="6"/>
      <c r="KF9" s="6"/>
      <c r="KG9" s="6"/>
      <c r="KH9" s="6"/>
      <c r="KI9" s="6"/>
      <c r="KJ9" s="6"/>
      <c r="KK9" s="6"/>
      <c r="KL9" s="6"/>
      <c r="KM9" s="6"/>
      <c r="KN9" s="6"/>
      <c r="KO9" s="6"/>
      <c r="KP9" s="6"/>
      <c r="KQ9" s="6"/>
      <c r="KR9" s="6"/>
      <c r="KS9" s="6"/>
      <c r="KT9" s="6"/>
      <c r="KU9" s="6"/>
      <c r="KV9" s="6"/>
      <c r="KW9" s="6"/>
      <c r="KX9" s="6"/>
      <c r="KY9" s="6"/>
      <c r="KZ9" s="6"/>
      <c r="LA9" s="6"/>
      <c r="LB9" s="6"/>
      <c r="LC9" s="6"/>
      <c r="LD9" s="6"/>
      <c r="LE9" s="6"/>
      <c r="LF9" s="6"/>
      <c r="LG9" s="6"/>
      <c r="LH9" s="6"/>
      <c r="LI9" s="6"/>
      <c r="LJ9" s="6"/>
      <c r="LK9" s="6"/>
      <c r="LL9" s="6"/>
      <c r="LM9" s="6"/>
      <c r="LN9" s="6"/>
      <c r="LO9" s="6"/>
      <c r="LP9" s="6"/>
      <c r="LQ9" s="6"/>
      <c r="LR9" s="6"/>
      <c r="LS9" s="6"/>
      <c r="LT9" s="6"/>
      <c r="LU9" s="6"/>
      <c r="LV9" s="6"/>
      <c r="LW9" s="6"/>
      <c r="LX9" s="6"/>
      <c r="LY9" s="6"/>
      <c r="LZ9" s="6"/>
      <c r="MA9" s="6"/>
      <c r="MB9" s="6"/>
      <c r="MC9" s="6"/>
      <c r="MD9" s="6"/>
      <c r="ME9" s="6"/>
      <c r="MF9" s="6"/>
      <c r="MG9" s="6"/>
      <c r="MH9" s="6"/>
      <c r="MI9" s="6"/>
      <c r="MJ9" s="6"/>
      <c r="MK9" s="6"/>
      <c r="ML9" s="6"/>
      <c r="MM9" s="6"/>
      <c r="MN9" s="6"/>
      <c r="MO9" s="6"/>
      <c r="MP9" s="6"/>
      <c r="MQ9" s="6"/>
      <c r="MR9" s="6"/>
      <c r="MS9" s="6"/>
      <c r="MT9" s="6"/>
      <c r="MU9" s="6"/>
      <c r="MV9" s="6"/>
      <c r="MW9" s="6"/>
      <c r="MX9" s="6"/>
      <c r="MY9" s="6"/>
      <c r="MZ9" s="6"/>
      <c r="NA9" s="6"/>
      <c r="NB9" s="6"/>
      <c r="NC9" s="6"/>
      <c r="ND9" s="6"/>
      <c r="NE9" s="6"/>
      <c r="NF9" s="6"/>
      <c r="NG9" s="6"/>
      <c r="NH9" s="6"/>
      <c r="NI9" s="6"/>
      <c r="NJ9" s="6"/>
      <c r="NK9" s="6"/>
      <c r="NL9" s="6"/>
      <c r="NM9" s="6"/>
      <c r="NN9" s="6"/>
      <c r="NO9" s="6"/>
      <c r="NP9" s="6"/>
      <c r="NQ9" s="6"/>
      <c r="NR9" s="6"/>
      <c r="NS9" s="6"/>
      <c r="NT9" s="6"/>
      <c r="NU9" s="6"/>
      <c r="NV9" s="6"/>
      <c r="NW9" s="6"/>
      <c r="NX9" s="6"/>
      <c r="NY9" s="6"/>
      <c r="NZ9" s="6"/>
      <c r="OA9" s="6"/>
      <c r="OB9" s="6"/>
      <c r="OC9" s="6"/>
      <c r="OD9" s="6"/>
      <c r="OE9" s="6"/>
      <c r="OF9" s="6"/>
      <c r="OG9" s="6"/>
      <c r="OH9" s="6"/>
      <c r="OI9" s="6"/>
      <c r="OJ9" s="6"/>
      <c r="OK9" s="6"/>
      <c r="OL9" s="6"/>
      <c r="OM9" s="6"/>
      <c r="ON9" s="6"/>
      <c r="OO9" s="6"/>
      <c r="OP9" s="6"/>
      <c r="OQ9" s="6"/>
      <c r="OR9" s="6"/>
      <c r="OS9" s="6"/>
      <c r="OT9" s="6"/>
      <c r="OU9" s="6"/>
      <c r="OV9" s="6"/>
      <c r="OW9" s="6"/>
      <c r="OX9" s="6"/>
      <c r="OY9" s="6"/>
      <c r="OZ9" s="6"/>
      <c r="PA9" s="6"/>
      <c r="PB9" s="6"/>
      <c r="PC9" s="6"/>
      <c r="PD9" s="6"/>
      <c r="PE9" s="6"/>
      <c r="PF9" s="6"/>
      <c r="PG9" s="6"/>
      <c r="PH9" s="6"/>
      <c r="PI9" s="6"/>
      <c r="PJ9" s="6"/>
      <c r="PK9" s="6"/>
      <c r="PL9" s="6"/>
      <c r="PM9" s="6"/>
      <c r="PN9" s="6"/>
      <c r="PO9" s="6"/>
      <c r="PP9" s="6"/>
      <c r="PQ9" s="6"/>
      <c r="PR9" s="6"/>
      <c r="PS9" s="6"/>
      <c r="PT9" s="6"/>
      <c r="PU9" s="6"/>
      <c r="PV9" s="6"/>
      <c r="PW9" s="6"/>
      <c r="PX9" s="6"/>
      <c r="PY9" s="6"/>
      <c r="PZ9" s="6"/>
      <c r="QA9" s="6"/>
      <c r="QB9" s="6"/>
      <c r="QC9" s="6"/>
      <c r="QD9" s="6"/>
      <c r="QE9" s="6"/>
      <c r="QF9" s="6"/>
      <c r="QG9" s="6"/>
      <c r="QH9" s="6"/>
      <c r="QI9" s="6"/>
      <c r="QJ9" s="6"/>
      <c r="QK9" s="6"/>
      <c r="QL9" s="6"/>
      <c r="QM9" s="6"/>
      <c r="QN9" s="6"/>
      <c r="QO9" s="6"/>
      <c r="QP9" s="6"/>
      <c r="QQ9" s="6"/>
      <c r="QR9" s="6"/>
      <c r="QS9" s="6"/>
      <c r="QT9" s="6"/>
      <c r="QU9" s="6"/>
      <c r="QV9" s="6"/>
      <c r="QW9" s="6"/>
      <c r="QX9" s="6"/>
      <c r="QY9" s="6"/>
      <c r="QZ9" s="6"/>
      <c r="RA9" s="6"/>
      <c r="RB9" s="6"/>
      <c r="RC9" s="6"/>
      <c r="RD9" s="6"/>
      <c r="RE9" s="6"/>
      <c r="RF9" s="6"/>
      <c r="RG9" s="6"/>
      <c r="RH9" s="6"/>
      <c r="RI9" s="6"/>
      <c r="RJ9" s="6"/>
      <c r="RK9" s="6"/>
      <c r="RL9" s="6"/>
      <c r="RM9" s="6"/>
      <c r="RN9" s="6"/>
      <c r="RO9" s="6"/>
      <c r="RP9" s="6"/>
      <c r="RQ9" s="6"/>
      <c r="RR9" s="6"/>
      <c r="RS9" s="6"/>
      <c r="RT9" s="6"/>
      <c r="RU9" s="6"/>
      <c r="RV9" s="6"/>
      <c r="RW9" s="6"/>
      <c r="RX9" s="6"/>
      <c r="RY9" s="6"/>
      <c r="RZ9" s="6"/>
      <c r="SA9" s="6"/>
      <c r="SB9" s="6"/>
      <c r="SC9" s="6"/>
      <c r="SD9" s="6"/>
      <c r="SE9" s="6"/>
      <c r="SF9" s="6"/>
      <c r="SG9" s="6"/>
      <c r="SH9" s="6"/>
      <c r="SI9" s="6"/>
      <c r="SJ9" s="6"/>
      <c r="SK9" s="6"/>
      <c r="SL9" s="6"/>
      <c r="SM9" s="6"/>
      <c r="SN9" s="6"/>
      <c r="SO9" s="6"/>
      <c r="SP9" s="6"/>
      <c r="SQ9" s="6"/>
      <c r="SR9" s="6"/>
      <c r="SS9" s="6"/>
      <c r="ST9" s="6"/>
      <c r="SU9" s="6"/>
      <c r="SV9" s="6"/>
      <c r="SW9" s="6"/>
      <c r="SX9" s="6"/>
      <c r="SY9" s="6"/>
      <c r="SZ9" s="6"/>
      <c r="TA9" s="6"/>
      <c r="TB9" s="6"/>
      <c r="TC9" s="6"/>
      <c r="TD9" s="6"/>
      <c r="TE9" s="6"/>
      <c r="TF9" s="6"/>
      <c r="TG9" s="6"/>
      <c r="TH9" s="6"/>
      <c r="TI9" s="6"/>
      <c r="TJ9" s="6"/>
      <c r="TK9" s="6"/>
      <c r="TL9" s="6"/>
      <c r="TM9" s="6"/>
      <c r="TN9" s="6"/>
      <c r="TO9" s="6"/>
      <c r="TP9" s="6"/>
      <c r="TQ9" s="6"/>
      <c r="TR9" s="6"/>
      <c r="TS9" s="6"/>
      <c r="TT9" s="6"/>
      <c r="TU9" s="6"/>
      <c r="TV9" s="6"/>
      <c r="TW9" s="6"/>
      <c r="TX9" s="6"/>
      <c r="TY9" s="6"/>
      <c r="TZ9" s="6"/>
      <c r="UA9" s="6"/>
      <c r="UB9" s="6"/>
      <c r="UC9" s="6"/>
      <c r="UD9" s="6"/>
      <c r="UE9" s="6"/>
      <c r="UF9" s="6"/>
      <c r="UG9" s="6"/>
      <c r="UH9" s="6"/>
      <c r="UI9" s="6"/>
      <c r="UJ9" s="6"/>
      <c r="UK9" s="6"/>
      <c r="UL9" s="6"/>
      <c r="UM9" s="6"/>
      <c r="UN9" s="6"/>
      <c r="UO9" s="6"/>
      <c r="UP9" s="6"/>
      <c r="UQ9" s="6"/>
      <c r="UR9" s="6"/>
      <c r="US9" s="6"/>
      <c r="UT9" s="6"/>
      <c r="UU9" s="6"/>
      <c r="UV9" s="6"/>
      <c r="UW9" s="6"/>
      <c r="UX9" s="6"/>
      <c r="UY9" s="6"/>
      <c r="UZ9" s="6"/>
      <c r="VA9" s="6"/>
      <c r="VB9" s="6"/>
      <c r="VC9" s="6"/>
      <c r="VD9" s="6"/>
      <c r="VE9" s="6"/>
      <c r="VF9" s="6"/>
      <c r="VG9" s="6"/>
      <c r="VH9" s="6"/>
      <c r="VI9" s="6"/>
      <c r="VJ9" s="6"/>
      <c r="VK9" s="6"/>
      <c r="VL9" s="6"/>
      <c r="VM9" s="6"/>
      <c r="VN9" s="6"/>
      <c r="VO9" s="6"/>
      <c r="VP9" s="6"/>
      <c r="VQ9" s="6"/>
      <c r="VR9" s="6"/>
      <c r="VS9" s="6"/>
      <c r="VT9" s="6"/>
      <c r="VU9" s="6"/>
      <c r="VV9" s="6"/>
      <c r="VW9" s="6"/>
      <c r="VX9" s="6"/>
      <c r="VY9" s="6"/>
      <c r="VZ9" s="6"/>
      <c r="WA9" s="6"/>
      <c r="WB9" s="6"/>
      <c r="WC9" s="6"/>
      <c r="WD9" s="6"/>
      <c r="WE9" s="6"/>
      <c r="WF9" s="6"/>
      <c r="WG9" s="6"/>
      <c r="WH9" s="6"/>
      <c r="WI9" s="6"/>
      <c r="WJ9" s="6"/>
      <c r="WK9" s="6"/>
      <c r="WL9" s="6"/>
      <c r="WM9" s="6"/>
      <c r="WN9" s="6"/>
      <c r="WO9" s="6"/>
      <c r="WP9" s="6"/>
      <c r="WQ9" s="6"/>
      <c r="WR9" s="6"/>
      <c r="WS9" s="6"/>
      <c r="WT9" s="6"/>
      <c r="WU9" s="6"/>
      <c r="WV9" s="6"/>
      <c r="WW9" s="6"/>
      <c r="WX9" s="6"/>
      <c r="WY9" s="6"/>
      <c r="WZ9" s="6"/>
      <c r="XA9" s="6"/>
      <c r="XB9" s="6"/>
      <c r="XC9" s="6"/>
      <c r="XD9" s="6"/>
      <c r="XE9" s="6"/>
      <c r="XF9" s="6"/>
      <c r="XG9" s="6"/>
      <c r="XH9" s="6"/>
      <c r="XI9" s="6"/>
      <c r="XJ9" s="6"/>
      <c r="XK9" s="6"/>
      <c r="XL9" s="6"/>
      <c r="XM9" s="6"/>
      <c r="XN9" s="6"/>
      <c r="XO9" s="6"/>
      <c r="XP9" s="6"/>
      <c r="XQ9" s="6"/>
      <c r="XR9" s="6"/>
      <c r="XS9" s="6"/>
      <c r="XT9" s="6"/>
      <c r="XU9" s="6"/>
      <c r="XV9" s="6"/>
      <c r="XW9" s="6"/>
      <c r="XX9" s="6"/>
      <c r="XY9" s="6"/>
      <c r="XZ9" s="6"/>
      <c r="YA9" s="6"/>
      <c r="YB9" s="6"/>
      <c r="YC9" s="6"/>
      <c r="YD9" s="6"/>
      <c r="YE9" s="6"/>
      <c r="YF9" s="6"/>
      <c r="YG9" s="6"/>
      <c r="YH9" s="6"/>
      <c r="YI9" s="6"/>
      <c r="YJ9" s="6"/>
      <c r="YK9" s="6"/>
      <c r="YL9" s="6"/>
      <c r="YM9" s="6"/>
      <c r="YN9" s="6"/>
      <c r="YO9" s="6"/>
      <c r="YP9" s="6"/>
      <c r="YQ9" s="6"/>
      <c r="YR9" s="6"/>
      <c r="YS9" s="6"/>
      <c r="YT9" s="6"/>
      <c r="YU9" s="6"/>
      <c r="YV9" s="6"/>
      <c r="YW9" s="6"/>
      <c r="YX9" s="6"/>
      <c r="YY9" s="6"/>
      <c r="YZ9" s="6"/>
      <c r="ZA9" s="6"/>
      <c r="ZB9" s="6"/>
      <c r="ZC9" s="6"/>
      <c r="ZD9" s="6"/>
      <c r="ZE9" s="6"/>
      <c r="ZF9" s="6"/>
      <c r="ZG9" s="6"/>
      <c r="ZH9" s="6"/>
      <c r="ZI9" s="6"/>
      <c r="ZJ9" s="6"/>
      <c r="ZK9" s="6"/>
      <c r="ZL9" s="6"/>
      <c r="ZM9" s="6"/>
      <c r="ZN9" s="6"/>
      <c r="ZO9" s="6"/>
      <c r="ZP9" s="6"/>
      <c r="ZQ9" s="6"/>
      <c r="ZR9" s="6"/>
      <c r="ZS9" s="6"/>
      <c r="ZT9" s="6"/>
      <c r="ZU9" s="6"/>
      <c r="ZV9" s="6"/>
      <c r="ZW9" s="6"/>
      <c r="ZX9" s="6"/>
      <c r="ZY9" s="6"/>
      <c r="ZZ9" s="6"/>
      <c r="AAA9" s="6"/>
      <c r="AAB9" s="6"/>
      <c r="AAC9" s="6"/>
      <c r="AAD9" s="6"/>
      <c r="AAE9" s="6"/>
      <c r="AAF9" s="6"/>
      <c r="AAG9" s="6"/>
      <c r="AAH9" s="6"/>
      <c r="AAI9" s="6"/>
      <c r="AAJ9" s="6"/>
      <c r="AAK9" s="6"/>
      <c r="AAL9" s="6"/>
      <c r="AAM9" s="6"/>
      <c r="AAN9" s="6"/>
      <c r="AAO9" s="6"/>
      <c r="AAP9" s="6"/>
      <c r="AAQ9" s="6"/>
      <c r="AAR9" s="6"/>
      <c r="AAS9" s="6"/>
      <c r="AAT9" s="6"/>
      <c r="AAU9" s="6"/>
      <c r="AAV9" s="6"/>
      <c r="AAW9" s="6"/>
      <c r="AAX9" s="6"/>
      <c r="AAY9" s="6"/>
      <c r="AAZ9" s="6"/>
      <c r="ABA9" s="6"/>
      <c r="ABB9" s="6"/>
      <c r="ABC9" s="6"/>
      <c r="ABD9" s="6"/>
      <c r="ABE9" s="6"/>
      <c r="ABF9" s="6"/>
      <c r="ABG9" s="6"/>
      <c r="ABH9" s="6"/>
      <c r="ABI9" s="6"/>
      <c r="ABJ9" s="6"/>
      <c r="ABK9" s="6"/>
      <c r="ABL9" s="6"/>
      <c r="ABM9" s="6"/>
      <c r="ABN9" s="6"/>
      <c r="ABO9" s="6"/>
      <c r="ABP9" s="6"/>
      <c r="ABQ9" s="6"/>
      <c r="ABR9" s="6"/>
      <c r="ABS9" s="6"/>
      <c r="ABT9" s="6"/>
      <c r="ABU9" s="6"/>
      <c r="ABV9" s="6"/>
      <c r="ABW9" s="6"/>
      <c r="ABX9" s="6"/>
      <c r="ABY9" s="6"/>
      <c r="ABZ9" s="6"/>
      <c r="ACA9" s="6"/>
      <c r="ACB9" s="6"/>
      <c r="ACC9" s="6"/>
      <c r="ACD9" s="6"/>
      <c r="ACE9" s="6"/>
      <c r="ACF9" s="6"/>
      <c r="ACG9" s="6"/>
      <c r="ACH9" s="6"/>
      <c r="ACI9" s="6"/>
      <c r="ACJ9" s="6"/>
      <c r="ACK9" s="6"/>
      <c r="ACL9" s="6"/>
      <c r="ACM9" s="6"/>
      <c r="ACN9" s="6"/>
      <c r="ACO9" s="6"/>
      <c r="ACP9" s="6"/>
      <c r="ACQ9" s="6"/>
      <c r="ACR9" s="6"/>
      <c r="ACS9" s="6"/>
      <c r="ACT9" s="6"/>
      <c r="ACU9" s="6"/>
      <c r="ACV9" s="6"/>
      <c r="ACW9" s="6"/>
      <c r="ACX9" s="6"/>
      <c r="ACY9" s="6"/>
      <c r="ACZ9" s="6"/>
      <c r="ADA9" s="6"/>
      <c r="ADB9" s="6"/>
      <c r="ADC9" s="6"/>
      <c r="ADD9" s="6"/>
      <c r="ADE9" s="6"/>
      <c r="ADF9" s="6"/>
      <c r="ADG9" s="6"/>
      <c r="ADH9" s="6"/>
      <c r="ADI9" s="6"/>
      <c r="ADJ9" s="6"/>
      <c r="ADK9" s="6"/>
      <c r="ADL9" s="6"/>
      <c r="ADM9" s="6"/>
      <c r="ADN9" s="6"/>
      <c r="ADO9" s="6"/>
      <c r="ADP9" s="6"/>
      <c r="ADQ9" s="6"/>
      <c r="ADR9" s="6"/>
      <c r="ADS9" s="6"/>
      <c r="ADT9" s="6"/>
      <c r="ADU9" s="6"/>
      <c r="ADV9" s="6"/>
      <c r="ADW9" s="6"/>
      <c r="ADX9" s="6"/>
      <c r="ADY9" s="6"/>
      <c r="ADZ9" s="6"/>
      <c r="AEA9" s="6"/>
      <c r="AEB9" s="6"/>
      <c r="AEC9" s="6"/>
      <c r="AED9" s="6"/>
      <c r="AEE9" s="6"/>
      <c r="AEF9" s="6"/>
      <c r="AEG9" s="6"/>
      <c r="AEH9" s="6"/>
      <c r="AEI9" s="6"/>
      <c r="AEJ9" s="6"/>
      <c r="AEK9" s="6"/>
      <c r="AEL9" s="6"/>
      <c r="AEM9" s="6"/>
      <c r="AEN9" s="6"/>
      <c r="AEO9" s="6"/>
      <c r="AEP9" s="6"/>
      <c r="AEQ9" s="6"/>
      <c r="AER9" s="6"/>
      <c r="AES9" s="6"/>
      <c r="AET9" s="6"/>
      <c r="AEU9" s="6"/>
      <c r="AEV9" s="6"/>
      <c r="AEW9" s="6"/>
      <c r="AEX9" s="6"/>
      <c r="AEY9" s="6"/>
      <c r="AEZ9" s="6"/>
      <c r="AFA9" s="6"/>
      <c r="AFB9" s="6"/>
      <c r="AFC9" s="6"/>
      <c r="AFD9" s="6"/>
      <c r="AFE9" s="6"/>
      <c r="AFF9" s="6"/>
      <c r="AFG9" s="6"/>
      <c r="AFH9" s="6"/>
      <c r="AFI9" s="6"/>
      <c r="AFJ9" s="6"/>
      <c r="AFK9" s="6"/>
      <c r="AFL9" s="6"/>
      <c r="AFM9" s="6"/>
      <c r="AFN9" s="6"/>
      <c r="AFO9" s="6"/>
      <c r="AFP9" s="6"/>
      <c r="AFQ9" s="6"/>
      <c r="AFR9" s="6"/>
      <c r="AFS9" s="6"/>
      <c r="AFT9" s="6"/>
      <c r="AFU9" s="6"/>
      <c r="AFV9" s="6"/>
      <c r="AFW9" s="6"/>
      <c r="AFX9" s="6"/>
      <c r="AFY9" s="6"/>
      <c r="AFZ9" s="6"/>
      <c r="AGA9" s="6"/>
      <c r="AGB9" s="6"/>
      <c r="AGC9" s="6"/>
      <c r="AGD9" s="6"/>
      <c r="AGE9" s="6"/>
      <c r="AGF9" s="6"/>
      <c r="AGG9" s="6"/>
      <c r="AGH9" s="6"/>
      <c r="AGI9" s="6"/>
      <c r="AGJ9" s="6"/>
      <c r="AGK9" s="6"/>
      <c r="AGL9" s="6"/>
      <c r="AGM9" s="6"/>
      <c r="AGN9" s="6"/>
      <c r="AGO9" s="6"/>
      <c r="AGP9" s="6"/>
      <c r="AGQ9" s="6"/>
      <c r="AGR9" s="6"/>
      <c r="AGS9" s="6"/>
      <c r="AGT9" s="6"/>
      <c r="AGU9" s="6"/>
      <c r="AGV9" s="6"/>
      <c r="AGW9" s="6"/>
      <c r="AGX9" s="6"/>
      <c r="AGY9" s="6"/>
      <c r="AGZ9" s="6"/>
      <c r="AHA9" s="6"/>
      <c r="AHB9" s="6"/>
      <c r="AHC9" s="6"/>
      <c r="AHD9" s="6"/>
      <c r="AHE9" s="6"/>
      <c r="AHF9" s="6"/>
      <c r="AHG9" s="6"/>
      <c r="AHH9" s="6"/>
      <c r="AHI9" s="6"/>
      <c r="AHJ9" s="6"/>
      <c r="AHK9" s="6"/>
      <c r="AHL9" s="6"/>
      <c r="AHM9" s="6"/>
      <c r="AHN9" s="6"/>
      <c r="AHO9" s="6"/>
      <c r="AHP9" s="6"/>
      <c r="AHQ9" s="6"/>
      <c r="AHR9" s="6"/>
      <c r="AHS9" s="6"/>
      <c r="AHT9" s="6"/>
      <c r="AHU9" s="6"/>
      <c r="AHV9" s="6"/>
      <c r="AHW9" s="6"/>
      <c r="AHX9" s="6"/>
      <c r="AHY9" s="6"/>
      <c r="AHZ9" s="6"/>
      <c r="AIA9" s="6"/>
      <c r="AIB9" s="6"/>
      <c r="AIC9" s="6"/>
      <c r="AID9" s="6"/>
      <c r="AIE9" s="6"/>
      <c r="AIF9" s="6"/>
      <c r="AIG9" s="6"/>
      <c r="AIH9" s="6"/>
      <c r="AII9" s="6"/>
      <c r="AIJ9" s="6"/>
      <c r="AIK9" s="6"/>
      <c r="AIL9" s="6"/>
      <c r="AIM9" s="6"/>
      <c r="AIN9" s="6"/>
      <c r="AIO9" s="6"/>
      <c r="AIP9" s="6"/>
      <c r="AIQ9" s="6"/>
      <c r="AIR9" s="6"/>
      <c r="AIS9" s="6"/>
      <c r="AIT9" s="6"/>
      <c r="AIU9" s="6"/>
      <c r="AIV9" s="6"/>
      <c r="AIW9" s="6"/>
      <c r="AIX9" s="6"/>
      <c r="AIY9" s="6"/>
      <c r="AIZ9" s="6"/>
      <c r="AJA9" s="6"/>
      <c r="AJB9" s="6"/>
      <c r="AJC9" s="6"/>
      <c r="AJD9" s="6"/>
      <c r="AJE9" s="6"/>
      <c r="AJF9" s="6"/>
      <c r="AJG9" s="6"/>
      <c r="AJH9" s="6"/>
      <c r="AJI9" s="6"/>
      <c r="AJJ9" s="6"/>
      <c r="AJK9" s="6"/>
      <c r="AJL9" s="6"/>
      <c r="AJM9" s="6"/>
      <c r="AJN9" s="6"/>
      <c r="AJO9" s="6"/>
      <c r="AJP9" s="6"/>
      <c r="AJQ9" s="6"/>
      <c r="AJR9" s="6"/>
      <c r="AJS9" s="6"/>
      <c r="AJT9" s="6"/>
      <c r="AJU9" s="6"/>
      <c r="AJV9" s="6"/>
      <c r="AJW9" s="6"/>
      <c r="AJX9" s="6"/>
      <c r="AJY9" s="6"/>
      <c r="AJZ9" s="6"/>
      <c r="AKA9" s="6"/>
      <c r="AKB9" s="6"/>
      <c r="AKC9" s="6"/>
      <c r="AKD9" s="6"/>
      <c r="AKE9" s="6"/>
      <c r="AKF9" s="6"/>
      <c r="AKG9" s="6"/>
      <c r="AKH9" s="6"/>
      <c r="AKI9" s="6"/>
      <c r="AKJ9" s="6"/>
      <c r="AKK9" s="6"/>
      <c r="AKL9" s="6"/>
      <c r="AKM9" s="6"/>
      <c r="AKN9" s="6"/>
      <c r="AKO9" s="6"/>
      <c r="AKP9" s="6"/>
      <c r="AKQ9" s="6"/>
      <c r="AKR9" s="6"/>
      <c r="AKS9" s="6"/>
      <c r="AKT9" s="6"/>
      <c r="AKU9" s="6"/>
      <c r="AKV9" s="6"/>
      <c r="AKW9" s="6"/>
      <c r="AKX9" s="6"/>
      <c r="AKY9" s="6"/>
      <c r="AKZ9" s="6"/>
      <c r="ALA9" s="6"/>
      <c r="ALB9" s="6"/>
      <c r="ALC9" s="6"/>
      <c r="ALD9" s="6"/>
      <c r="ALE9" s="6"/>
      <c r="ALF9" s="6"/>
      <c r="ALG9" s="6"/>
      <c r="ALH9" s="6"/>
      <c r="ALI9" s="6"/>
      <c r="ALJ9" s="6"/>
      <c r="ALK9" s="6"/>
    </row>
    <row r="10" spans="1:999" s="6" customFormat="1" ht="18" customHeight="1" x14ac:dyDescent="0.2">
      <c r="A10" s="49">
        <v>9</v>
      </c>
      <c r="B10" s="30" t="s">
        <v>6</v>
      </c>
      <c r="C10" s="30" t="s">
        <v>86</v>
      </c>
      <c r="D10" s="30" t="s">
        <v>7</v>
      </c>
      <c r="E10" s="30" t="s">
        <v>369</v>
      </c>
      <c r="F10" s="30">
        <v>85</v>
      </c>
      <c r="G10" s="30">
        <v>49</v>
      </c>
      <c r="H10" s="30">
        <v>87</v>
      </c>
      <c r="I10" s="29">
        <f t="shared" si="0"/>
        <v>221</v>
      </c>
    </row>
    <row r="11" spans="1:999" s="6" customFormat="1" ht="18" customHeight="1" x14ac:dyDescent="0.2">
      <c r="A11" s="49">
        <v>10</v>
      </c>
      <c r="B11" s="30" t="s">
        <v>135</v>
      </c>
      <c r="C11" s="30" t="s">
        <v>183</v>
      </c>
      <c r="D11" s="30" t="s">
        <v>33</v>
      </c>
      <c r="E11" s="30" t="s">
        <v>22</v>
      </c>
      <c r="F11" s="30">
        <v>79</v>
      </c>
      <c r="G11" s="30">
        <v>51</v>
      </c>
      <c r="H11" s="30">
        <v>90</v>
      </c>
      <c r="I11" s="29">
        <f t="shared" si="0"/>
        <v>220</v>
      </c>
    </row>
    <row r="12" spans="1:999" s="6" customFormat="1" ht="18" customHeight="1" x14ac:dyDescent="0.2">
      <c r="A12" s="49">
        <v>11</v>
      </c>
      <c r="B12" s="30" t="s">
        <v>70</v>
      </c>
      <c r="C12" s="30" t="s">
        <v>315</v>
      </c>
      <c r="D12" s="30" t="s">
        <v>316</v>
      </c>
      <c r="E12" s="30" t="s">
        <v>22</v>
      </c>
      <c r="F12" s="30">
        <v>80</v>
      </c>
      <c r="G12" s="30">
        <v>47</v>
      </c>
      <c r="H12" s="30">
        <v>83</v>
      </c>
      <c r="I12" s="29">
        <f t="shared" si="0"/>
        <v>210</v>
      </c>
    </row>
    <row r="13" spans="1:999" s="6" customFormat="1" ht="18" customHeight="1" x14ac:dyDescent="0.2">
      <c r="A13" s="49">
        <v>12</v>
      </c>
      <c r="B13" s="30" t="s">
        <v>89</v>
      </c>
      <c r="C13" s="30" t="s">
        <v>253</v>
      </c>
      <c r="D13" s="30" t="s">
        <v>2</v>
      </c>
      <c r="E13" s="30" t="s">
        <v>22</v>
      </c>
      <c r="F13" s="30">
        <v>75</v>
      </c>
      <c r="G13" s="30">
        <v>63</v>
      </c>
      <c r="H13" s="30">
        <v>71</v>
      </c>
      <c r="I13" s="29">
        <f t="shared" si="0"/>
        <v>209</v>
      </c>
    </row>
    <row r="14" spans="1:999" s="6" customFormat="1" ht="18" customHeight="1" x14ac:dyDescent="0.2">
      <c r="A14" s="49">
        <v>13</v>
      </c>
      <c r="B14" s="30" t="s">
        <v>205</v>
      </c>
      <c r="C14" s="30" t="s">
        <v>206</v>
      </c>
      <c r="D14" s="30" t="s">
        <v>207</v>
      </c>
      <c r="E14" s="30" t="s">
        <v>22</v>
      </c>
      <c r="F14" s="30">
        <v>77</v>
      </c>
      <c r="G14" s="30">
        <v>57</v>
      </c>
      <c r="H14" s="30">
        <v>74</v>
      </c>
      <c r="I14" s="29">
        <f t="shared" si="0"/>
        <v>208</v>
      </c>
    </row>
    <row r="15" spans="1:999" s="6" customFormat="1" ht="18" customHeight="1" x14ac:dyDescent="0.2">
      <c r="A15" s="49">
        <v>14</v>
      </c>
      <c r="B15" s="30" t="s">
        <v>354</v>
      </c>
      <c r="C15" s="30" t="s">
        <v>322</v>
      </c>
      <c r="D15" s="30" t="s">
        <v>33</v>
      </c>
      <c r="E15" s="30" t="s">
        <v>22</v>
      </c>
      <c r="F15" s="30">
        <v>74</v>
      </c>
      <c r="G15" s="30">
        <v>41</v>
      </c>
      <c r="H15" s="30">
        <v>81</v>
      </c>
      <c r="I15" s="29">
        <f t="shared" si="0"/>
        <v>196</v>
      </c>
    </row>
    <row r="16" spans="1:999" s="6" customFormat="1" ht="18" customHeight="1" x14ac:dyDescent="0.2">
      <c r="A16" s="49">
        <v>15</v>
      </c>
      <c r="B16" s="30" t="s">
        <v>165</v>
      </c>
      <c r="C16" s="30" t="s">
        <v>166</v>
      </c>
      <c r="D16" s="30" t="s">
        <v>106</v>
      </c>
      <c r="E16" s="30" t="s">
        <v>22</v>
      </c>
      <c r="F16" s="30">
        <v>83</v>
      </c>
      <c r="G16" s="30">
        <v>46</v>
      </c>
      <c r="H16" s="30">
        <v>60</v>
      </c>
      <c r="I16" s="29">
        <f t="shared" si="0"/>
        <v>189</v>
      </c>
    </row>
    <row r="17" spans="1:9" s="6" customFormat="1" ht="18" customHeight="1" x14ac:dyDescent="0.2">
      <c r="A17" s="49">
        <v>16</v>
      </c>
      <c r="B17" s="30" t="s">
        <v>254</v>
      </c>
      <c r="C17" s="30" t="s">
        <v>255</v>
      </c>
      <c r="D17" s="30" t="s">
        <v>2</v>
      </c>
      <c r="E17" s="30" t="s">
        <v>22</v>
      </c>
      <c r="F17" s="30">
        <v>56</v>
      </c>
      <c r="G17" s="30">
        <v>51</v>
      </c>
      <c r="H17" s="30">
        <v>75</v>
      </c>
      <c r="I17" s="29">
        <f t="shared" si="0"/>
        <v>182</v>
      </c>
    </row>
  </sheetData>
  <sortState ref="A2:I17">
    <sortCondition descending="1" ref="I2:I17"/>
  </sortState>
  <pageMargins left="0.7" right="0.7" top="1.0520833333333333" bottom="0.78740157499999996" header="0.65625" footer="0.3"/>
  <pageSetup paperSize="9" orientation="portrait" horizontalDpi="4294967293" verticalDpi="0" r:id="rId1"/>
  <headerFooter>
    <oddHeader>&amp;L&amp;"Arial,Fett"&amp;12&amp;A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25"/>
  <sheetViews>
    <sheetView showWhiteSpace="0" topLeftCell="F1" zoomScale="142" zoomScaleNormal="142" workbookViewId="0">
      <pane ySplit="1" topLeftCell="A33" activePane="bottomLeft" state="frozen"/>
      <selection pane="bottomLeft" activeCell="E57" sqref="E57"/>
    </sheetView>
  </sheetViews>
  <sheetFormatPr baseColWidth="10" defaultColWidth="9" defaultRowHeight="12" x14ac:dyDescent="0.2"/>
  <cols>
    <col min="1" max="1" width="4.375" style="7" customWidth="1"/>
    <col min="2" max="2" width="15.125" style="6" customWidth="1"/>
    <col min="3" max="3" width="12.25" style="6" customWidth="1"/>
    <col min="4" max="4" width="9" style="6" customWidth="1"/>
    <col min="5" max="5" width="16.875" style="6" customWidth="1"/>
    <col min="6" max="6" width="9.625" style="6" customWidth="1"/>
    <col min="7" max="8" width="8.625" style="6" bestFit="1" customWidth="1"/>
    <col min="9" max="9" width="10" style="6" bestFit="1" customWidth="1"/>
    <col min="10" max="10" width="13.625" style="6" bestFit="1" customWidth="1"/>
    <col min="11" max="11" width="28.375" style="6" customWidth="1"/>
    <col min="12" max="1012" width="11" style="6" customWidth="1"/>
    <col min="1013" max="16384" width="9" style="7"/>
  </cols>
  <sheetData>
    <row r="1" spans="1:1025" s="2" customFormat="1" ht="26.1" customHeight="1" x14ac:dyDescent="0.2">
      <c r="A1" s="1" t="s">
        <v>3</v>
      </c>
      <c r="B1" s="1" t="s">
        <v>0</v>
      </c>
      <c r="C1" s="1" t="s">
        <v>1</v>
      </c>
      <c r="D1" s="1" t="s">
        <v>5</v>
      </c>
      <c r="E1" s="1" t="s">
        <v>4</v>
      </c>
      <c r="F1" s="1" t="s">
        <v>8</v>
      </c>
      <c r="G1" s="1" t="s">
        <v>9</v>
      </c>
      <c r="H1" s="1" t="s">
        <v>10</v>
      </c>
      <c r="I1" s="1" t="s">
        <v>11</v>
      </c>
      <c r="J1" s="1" t="s">
        <v>16</v>
      </c>
      <c r="K1" s="1" t="s">
        <v>19</v>
      </c>
    </row>
    <row r="2" spans="1:1025" x14ac:dyDescent="0.2">
      <c r="A2" s="3">
        <v>1</v>
      </c>
      <c r="B2" s="4"/>
      <c r="C2" s="4"/>
      <c r="D2" s="4"/>
      <c r="E2" s="4"/>
      <c r="F2" s="4"/>
      <c r="G2" s="5"/>
      <c r="H2" s="5"/>
      <c r="I2" s="5"/>
      <c r="J2" s="5"/>
      <c r="K2" s="5"/>
    </row>
    <row r="3" spans="1:1025" x14ac:dyDescent="0.2">
      <c r="A3" s="3">
        <v>2</v>
      </c>
      <c r="B3" s="4"/>
      <c r="C3" s="4"/>
      <c r="D3" s="4"/>
      <c r="E3" s="4"/>
      <c r="F3" s="4"/>
      <c r="G3" s="5"/>
      <c r="H3" s="5"/>
      <c r="I3" s="5"/>
      <c r="J3" s="5"/>
      <c r="K3" s="5"/>
    </row>
    <row r="4" spans="1:1025" x14ac:dyDescent="0.2">
      <c r="A4" s="3"/>
      <c r="B4" s="4"/>
      <c r="C4" s="4"/>
      <c r="D4" s="4"/>
      <c r="E4" s="4"/>
      <c r="F4" s="4"/>
      <c r="G4" s="5"/>
      <c r="H4" s="5"/>
      <c r="I4" s="5"/>
      <c r="J4" s="5"/>
      <c r="K4" s="5"/>
    </row>
    <row r="5" spans="1:1025" x14ac:dyDescent="0.2">
      <c r="A5" s="3"/>
      <c r="B5" s="4"/>
      <c r="C5" s="4"/>
      <c r="D5" s="4"/>
      <c r="E5" s="4"/>
      <c r="F5" s="4"/>
      <c r="G5" s="5"/>
      <c r="H5" s="5"/>
      <c r="I5" s="5"/>
      <c r="J5" s="5"/>
      <c r="K5" s="5"/>
    </row>
    <row r="6" spans="1:1025" x14ac:dyDescent="0.2">
      <c r="A6" s="3">
        <v>1</v>
      </c>
      <c r="B6" s="4" t="s">
        <v>34</v>
      </c>
      <c r="C6" s="4" t="s">
        <v>29</v>
      </c>
      <c r="D6" s="4" t="s">
        <v>30</v>
      </c>
      <c r="E6" s="4" t="s">
        <v>21</v>
      </c>
      <c r="F6" s="4" t="s">
        <v>12</v>
      </c>
      <c r="G6" s="5">
        <v>37</v>
      </c>
      <c r="H6" s="5">
        <v>104</v>
      </c>
      <c r="I6" s="5"/>
      <c r="J6" s="5"/>
      <c r="K6" s="5"/>
    </row>
    <row r="7" spans="1:1025" x14ac:dyDescent="0.2">
      <c r="A7" s="3">
        <v>2</v>
      </c>
      <c r="B7" s="4" t="s">
        <v>32</v>
      </c>
      <c r="C7" s="4" t="s">
        <v>29</v>
      </c>
      <c r="D7" s="4" t="s">
        <v>33</v>
      </c>
      <c r="E7" s="4" t="s">
        <v>21</v>
      </c>
      <c r="F7" s="4" t="s">
        <v>12</v>
      </c>
      <c r="G7" s="5">
        <v>38</v>
      </c>
      <c r="H7" s="5">
        <v>108</v>
      </c>
      <c r="I7" s="5"/>
      <c r="J7" s="5"/>
      <c r="K7" s="5"/>
    </row>
    <row r="8" spans="1:1025" x14ac:dyDescent="0.2">
      <c r="A8" s="3">
        <v>3</v>
      </c>
      <c r="B8" s="4" t="s">
        <v>35</v>
      </c>
      <c r="C8" s="4" t="s">
        <v>36</v>
      </c>
      <c r="D8" s="4" t="s">
        <v>37</v>
      </c>
      <c r="E8" s="4" t="s">
        <v>38</v>
      </c>
      <c r="F8" s="4" t="s">
        <v>12</v>
      </c>
      <c r="G8" s="5">
        <v>29</v>
      </c>
      <c r="H8" s="5">
        <v>74</v>
      </c>
      <c r="I8" s="5"/>
      <c r="J8" s="5"/>
      <c r="K8" s="5"/>
    </row>
    <row r="9" spans="1:1025" x14ac:dyDescent="0.2">
      <c r="A9" s="3">
        <v>5</v>
      </c>
      <c r="B9" s="4" t="s">
        <v>47</v>
      </c>
      <c r="C9" s="4" t="s">
        <v>44</v>
      </c>
      <c r="D9" s="4" t="s">
        <v>45</v>
      </c>
      <c r="E9" s="4" t="s">
        <v>21</v>
      </c>
      <c r="F9" s="4" t="s">
        <v>12</v>
      </c>
      <c r="G9" s="5">
        <v>31</v>
      </c>
      <c r="H9" s="5">
        <v>84</v>
      </c>
      <c r="I9" s="5"/>
      <c r="J9" s="5"/>
      <c r="K9" s="5"/>
    </row>
    <row r="10" spans="1:1025" x14ac:dyDescent="0.2">
      <c r="A10" s="3">
        <v>9</v>
      </c>
      <c r="B10" s="4" t="s">
        <v>54</v>
      </c>
      <c r="C10" s="4" t="s">
        <v>53</v>
      </c>
      <c r="D10" s="4" t="s">
        <v>33</v>
      </c>
      <c r="E10" s="4" t="s">
        <v>21</v>
      </c>
      <c r="F10" s="4" t="s">
        <v>12</v>
      </c>
      <c r="G10" s="5">
        <v>35</v>
      </c>
      <c r="H10" s="5">
        <v>101</v>
      </c>
      <c r="I10" s="5"/>
      <c r="J10" s="5"/>
      <c r="K10" s="5"/>
    </row>
    <row r="11" spans="1:1025" x14ac:dyDescent="0.2">
      <c r="A11" s="3">
        <v>10</v>
      </c>
      <c r="B11" s="4" t="s">
        <v>57</v>
      </c>
      <c r="C11" s="4" t="s">
        <v>56</v>
      </c>
      <c r="D11" s="4" t="s">
        <v>33</v>
      </c>
      <c r="E11" s="4" t="s">
        <v>21</v>
      </c>
      <c r="F11" s="4" t="s">
        <v>12</v>
      </c>
      <c r="G11" s="5">
        <v>42</v>
      </c>
      <c r="H11" s="5">
        <v>121</v>
      </c>
      <c r="I11" s="5"/>
      <c r="J11" s="5"/>
      <c r="K11" s="5"/>
    </row>
    <row r="12" spans="1:1025" x14ac:dyDescent="0.2">
      <c r="A12" s="3">
        <v>11</v>
      </c>
      <c r="B12" s="4" t="s">
        <v>61</v>
      </c>
      <c r="C12" s="4" t="s">
        <v>14</v>
      </c>
      <c r="D12" s="4" t="s">
        <v>2</v>
      </c>
      <c r="E12" s="4" t="s">
        <v>21</v>
      </c>
      <c r="F12" s="4" t="s">
        <v>67</v>
      </c>
      <c r="G12" s="4"/>
      <c r="H12" s="5">
        <v>103</v>
      </c>
      <c r="I12" s="5"/>
      <c r="J12" s="5"/>
      <c r="K12" s="5"/>
      <c r="L12" s="5"/>
      <c r="M12" s="5"/>
      <c r="N12" s="4"/>
      <c r="O12" s="4"/>
      <c r="P12" s="4"/>
      <c r="Q12" s="4"/>
      <c r="R12" s="4"/>
      <c r="S12" s="4"/>
      <c r="T12" s="4"/>
      <c r="U12" s="4"/>
      <c r="V12" s="4"/>
      <c r="ALY12" s="6"/>
      <c r="ALZ12" s="6"/>
      <c r="AMA12" s="6"/>
      <c r="AMB12" s="6"/>
      <c r="AMC12" s="6"/>
      <c r="AMD12" s="6"/>
      <c r="AME12" s="6"/>
      <c r="AMF12" s="6"/>
      <c r="AMG12" s="6"/>
      <c r="AMH12" s="6"/>
      <c r="AMI12" s="6"/>
      <c r="AMJ12" s="6"/>
      <c r="AMK12" s="6"/>
    </row>
    <row r="13" spans="1:1025" x14ac:dyDescent="0.2">
      <c r="A13" s="3">
        <v>12</v>
      </c>
      <c r="B13" s="4" t="s">
        <v>64</v>
      </c>
      <c r="C13" s="4" t="s">
        <v>63</v>
      </c>
      <c r="D13" s="4" t="s">
        <v>2</v>
      </c>
      <c r="E13" s="4" t="s">
        <v>21</v>
      </c>
      <c r="F13" s="4" t="s">
        <v>67</v>
      </c>
      <c r="G13" s="5"/>
      <c r="H13" s="5">
        <v>91</v>
      </c>
      <c r="I13" s="5"/>
      <c r="J13" s="5"/>
      <c r="K13" s="5"/>
    </row>
    <row r="14" spans="1:1025" x14ac:dyDescent="0.2">
      <c r="A14" s="3">
        <v>13</v>
      </c>
      <c r="B14" s="4" t="s">
        <v>66</v>
      </c>
      <c r="C14" s="4" t="s">
        <v>63</v>
      </c>
      <c r="D14" s="4" t="s">
        <v>2</v>
      </c>
      <c r="E14" s="4" t="s">
        <v>21</v>
      </c>
      <c r="F14" s="4" t="s">
        <v>67</v>
      </c>
      <c r="G14" s="5"/>
      <c r="H14" s="5">
        <v>98</v>
      </c>
      <c r="I14" s="5"/>
      <c r="J14" s="5"/>
      <c r="K14" s="5"/>
    </row>
    <row r="15" spans="1:1025" x14ac:dyDescent="0.2">
      <c r="A15" s="3">
        <v>16</v>
      </c>
      <c r="B15" s="4" t="s">
        <v>72</v>
      </c>
      <c r="C15" s="4" t="s">
        <v>73</v>
      </c>
      <c r="D15" s="4" t="s">
        <v>41</v>
      </c>
      <c r="E15" s="4" t="s">
        <v>21</v>
      </c>
      <c r="F15" s="4" t="s">
        <v>65</v>
      </c>
      <c r="G15" s="5">
        <v>40</v>
      </c>
      <c r="H15" s="5">
        <v>98</v>
      </c>
      <c r="I15" s="5"/>
      <c r="J15" s="5"/>
      <c r="K15" s="5"/>
    </row>
    <row r="16" spans="1:1025" x14ac:dyDescent="0.2">
      <c r="A16" s="3">
        <v>17</v>
      </c>
      <c r="B16" s="4" t="s">
        <v>74</v>
      </c>
      <c r="C16" s="4" t="s">
        <v>77</v>
      </c>
      <c r="D16" s="4" t="s">
        <v>75</v>
      </c>
      <c r="E16" s="4" t="s">
        <v>21</v>
      </c>
      <c r="F16" s="4" t="s">
        <v>12</v>
      </c>
      <c r="G16" s="5">
        <v>36</v>
      </c>
      <c r="H16" s="5">
        <v>96</v>
      </c>
      <c r="I16" s="5"/>
      <c r="J16" s="5"/>
      <c r="K16" s="5"/>
    </row>
    <row r="17" spans="1:1025" x14ac:dyDescent="0.2">
      <c r="A17" s="3">
        <v>18</v>
      </c>
      <c r="B17" s="4" t="s">
        <v>80</v>
      </c>
      <c r="C17" s="4" t="s">
        <v>78</v>
      </c>
      <c r="D17" s="4" t="s">
        <v>79</v>
      </c>
      <c r="E17" s="4" t="s">
        <v>21</v>
      </c>
      <c r="F17" s="4" t="s">
        <v>67</v>
      </c>
      <c r="G17" s="5"/>
      <c r="H17" s="5">
        <v>96</v>
      </c>
      <c r="I17" s="5"/>
      <c r="J17" s="5"/>
      <c r="K17" s="5"/>
    </row>
    <row r="18" spans="1:1025" x14ac:dyDescent="0.2">
      <c r="A18" s="3">
        <v>20</v>
      </c>
      <c r="B18" s="4" t="s">
        <v>85</v>
      </c>
      <c r="C18" s="4" t="s">
        <v>86</v>
      </c>
      <c r="D18" s="4" t="s">
        <v>75</v>
      </c>
      <c r="E18" s="4" t="s">
        <v>21</v>
      </c>
      <c r="F18" s="4" t="s">
        <v>65</v>
      </c>
      <c r="G18" s="5">
        <v>39</v>
      </c>
      <c r="H18" s="5">
        <v>100</v>
      </c>
      <c r="I18" s="5"/>
      <c r="J18" s="5"/>
      <c r="K18" s="5"/>
    </row>
    <row r="19" spans="1:1025" x14ac:dyDescent="0.2">
      <c r="A19" s="3">
        <v>28</v>
      </c>
      <c r="B19" s="4" t="s">
        <v>97</v>
      </c>
      <c r="C19" s="4" t="s">
        <v>98</v>
      </c>
      <c r="D19" s="4" t="s">
        <v>99</v>
      </c>
      <c r="E19" s="4" t="s">
        <v>21</v>
      </c>
      <c r="F19" s="4" t="s">
        <v>65</v>
      </c>
      <c r="G19" s="4">
        <v>40</v>
      </c>
      <c r="H19" s="5">
        <v>90</v>
      </c>
      <c r="I19" s="5"/>
      <c r="J19" s="5"/>
      <c r="K19" s="5"/>
      <c r="L19" s="5"/>
      <c r="M19" s="5"/>
      <c r="N19" s="4"/>
      <c r="O19" s="4"/>
      <c r="P19" s="4"/>
      <c r="Q19" s="4"/>
      <c r="R19" s="4"/>
      <c r="S19" s="4"/>
      <c r="T19" s="4"/>
      <c r="U19" s="4"/>
      <c r="V19" s="4"/>
      <c r="ALY19" s="6"/>
      <c r="ALZ19" s="6"/>
      <c r="AMA19" s="6"/>
      <c r="AMB19" s="6"/>
      <c r="AMC19" s="6"/>
      <c r="AMD19" s="6"/>
      <c r="AME19" s="6"/>
      <c r="AMF19" s="6"/>
      <c r="AMG19" s="6"/>
      <c r="AMH19" s="6"/>
      <c r="AMI19" s="6"/>
      <c r="AMJ19" s="6"/>
      <c r="AMK19" s="6"/>
    </row>
    <row r="20" spans="1:1025" x14ac:dyDescent="0.2">
      <c r="A20" s="3">
        <v>29</v>
      </c>
      <c r="B20" s="4" t="s">
        <v>100</v>
      </c>
      <c r="C20" s="4" t="s">
        <v>101</v>
      </c>
      <c r="D20" s="4" t="s">
        <v>99</v>
      </c>
      <c r="E20" s="4" t="s">
        <v>21</v>
      </c>
      <c r="F20" s="4" t="s">
        <v>65</v>
      </c>
      <c r="G20" s="4">
        <v>17</v>
      </c>
      <c r="H20" s="5">
        <v>29</v>
      </c>
      <c r="I20" s="5"/>
      <c r="J20" s="5"/>
      <c r="K20" s="5"/>
      <c r="L20" s="5"/>
      <c r="M20" s="5"/>
      <c r="N20" s="4"/>
      <c r="O20" s="4"/>
      <c r="P20" s="4"/>
      <c r="Q20" s="4"/>
      <c r="R20" s="4"/>
      <c r="S20" s="4"/>
      <c r="T20" s="4"/>
      <c r="U20" s="4"/>
      <c r="V20" s="4"/>
      <c r="ALY20" s="6"/>
      <c r="ALZ20" s="6"/>
      <c r="AMA20" s="6"/>
      <c r="AMB20" s="6"/>
      <c r="AMC20" s="6"/>
      <c r="AMD20" s="6"/>
      <c r="AME20" s="6"/>
      <c r="AMF20" s="6"/>
      <c r="AMG20" s="6"/>
      <c r="AMH20" s="6"/>
      <c r="AMI20" s="6"/>
      <c r="AMJ20" s="6"/>
      <c r="AMK20" s="6"/>
    </row>
    <row r="21" spans="1:1025" x14ac:dyDescent="0.2">
      <c r="A21" s="3">
        <v>30</v>
      </c>
      <c r="B21" s="4" t="s">
        <v>102</v>
      </c>
      <c r="C21" s="4" t="s">
        <v>103</v>
      </c>
      <c r="D21" s="4" t="s">
        <v>104</v>
      </c>
      <c r="E21" s="4" t="s">
        <v>59</v>
      </c>
      <c r="F21" s="4" t="s">
        <v>31</v>
      </c>
      <c r="G21" s="4">
        <v>43</v>
      </c>
      <c r="H21" s="5">
        <v>97</v>
      </c>
      <c r="I21" s="5"/>
      <c r="J21" s="5"/>
      <c r="K21" s="5"/>
      <c r="L21" s="5"/>
      <c r="M21" s="5"/>
      <c r="N21" s="4"/>
      <c r="O21" s="4"/>
      <c r="P21" s="4"/>
      <c r="Q21" s="4"/>
      <c r="R21" s="4"/>
      <c r="S21" s="4"/>
      <c r="T21" s="4"/>
      <c r="U21" s="4"/>
      <c r="V21" s="4"/>
      <c r="ALY21" s="6"/>
      <c r="ALZ21" s="6"/>
      <c r="AMA21" s="6"/>
      <c r="AMB21" s="6"/>
      <c r="AMC21" s="6"/>
      <c r="AMD21" s="6"/>
      <c r="AME21" s="6"/>
      <c r="AMF21" s="6"/>
      <c r="AMG21" s="6"/>
      <c r="AMH21" s="6"/>
      <c r="AMI21" s="6"/>
      <c r="AMJ21" s="6"/>
      <c r="AMK21" s="6"/>
    </row>
    <row r="22" spans="1:1025" x14ac:dyDescent="0.2">
      <c r="A22" s="3">
        <v>33</v>
      </c>
      <c r="B22" s="4" t="s">
        <v>109</v>
      </c>
      <c r="C22" s="4" t="s">
        <v>110</v>
      </c>
      <c r="D22" s="4" t="s">
        <v>111</v>
      </c>
      <c r="E22" s="4" t="s">
        <v>21</v>
      </c>
      <c r="F22" s="4" t="s">
        <v>31</v>
      </c>
      <c r="G22" s="4">
        <v>45</v>
      </c>
      <c r="H22" s="5">
        <v>122</v>
      </c>
      <c r="I22" s="5"/>
      <c r="J22" s="5"/>
      <c r="K22" s="5"/>
      <c r="L22" s="5"/>
      <c r="M22" s="5"/>
      <c r="N22" s="4"/>
      <c r="O22" s="4"/>
      <c r="P22" s="4"/>
      <c r="Q22" s="4"/>
      <c r="R22" s="4"/>
      <c r="S22" s="4"/>
      <c r="T22" s="4"/>
      <c r="U22" s="4"/>
      <c r="V22" s="4"/>
      <c r="ALY22" s="6"/>
      <c r="ALZ22" s="6"/>
      <c r="AMA22" s="6"/>
      <c r="AMB22" s="6"/>
      <c r="AMC22" s="6"/>
      <c r="AMD22" s="6"/>
      <c r="AME22" s="6"/>
      <c r="AMF22" s="6"/>
      <c r="AMG22" s="6"/>
      <c r="AMH22" s="6"/>
      <c r="AMI22" s="6"/>
      <c r="AMJ22" s="6"/>
      <c r="AMK22" s="6"/>
    </row>
    <row r="23" spans="1:1025" x14ac:dyDescent="0.2">
      <c r="A23" s="3">
        <v>38</v>
      </c>
      <c r="B23" s="4" t="s">
        <v>60</v>
      </c>
      <c r="C23" s="4" t="s">
        <v>118</v>
      </c>
      <c r="D23" s="4" t="s">
        <v>99</v>
      </c>
      <c r="E23" s="4" t="s">
        <v>21</v>
      </c>
      <c r="F23" s="4" t="s">
        <v>31</v>
      </c>
      <c r="G23" s="4">
        <v>29</v>
      </c>
      <c r="H23" s="5">
        <v>75</v>
      </c>
      <c r="I23" s="5"/>
      <c r="J23" s="5"/>
      <c r="K23" s="5"/>
      <c r="L23" s="5"/>
      <c r="M23" s="5"/>
      <c r="N23" s="4"/>
      <c r="O23" s="4"/>
      <c r="P23" s="4"/>
      <c r="Q23" s="4"/>
      <c r="R23" s="4"/>
      <c r="S23" s="4"/>
      <c r="T23" s="4"/>
      <c r="U23" s="4"/>
      <c r="V23" s="4"/>
      <c r="ALY23" s="6"/>
      <c r="ALZ23" s="6"/>
      <c r="AMA23" s="6"/>
      <c r="AMB23" s="6"/>
      <c r="AMC23" s="6"/>
      <c r="AMD23" s="6"/>
      <c r="AME23" s="6"/>
      <c r="AMF23" s="6"/>
      <c r="AMG23" s="6"/>
      <c r="AMH23" s="6"/>
      <c r="AMI23" s="6"/>
      <c r="AMJ23" s="6"/>
      <c r="AMK23" s="6"/>
    </row>
    <row r="24" spans="1:1025" x14ac:dyDescent="0.2">
      <c r="A24" s="3">
        <v>40</v>
      </c>
      <c r="B24" s="4" t="s">
        <v>35</v>
      </c>
      <c r="C24" s="4" t="s">
        <v>118</v>
      </c>
      <c r="D24" s="4" t="s">
        <v>111</v>
      </c>
      <c r="E24" s="4" t="s">
        <v>21</v>
      </c>
      <c r="F24" s="4" t="s">
        <v>31</v>
      </c>
      <c r="G24" s="5">
        <v>44</v>
      </c>
      <c r="H24" s="5">
        <v>123</v>
      </c>
      <c r="I24" s="5"/>
      <c r="J24" s="5"/>
      <c r="K24" s="5"/>
    </row>
    <row r="25" spans="1:1025" x14ac:dyDescent="0.2">
      <c r="A25" s="3">
        <v>41</v>
      </c>
      <c r="B25" s="4" t="s">
        <v>122</v>
      </c>
      <c r="C25" s="4" t="s">
        <v>121</v>
      </c>
      <c r="D25" s="4" t="s">
        <v>33</v>
      </c>
      <c r="E25" s="4" t="s">
        <v>21</v>
      </c>
      <c r="F25" s="4" t="s">
        <v>31</v>
      </c>
      <c r="G25" s="5">
        <v>42</v>
      </c>
      <c r="H25" s="5">
        <v>113</v>
      </c>
      <c r="I25" s="5"/>
      <c r="J25" s="5"/>
      <c r="K25" s="5"/>
    </row>
    <row r="26" spans="1:1025" x14ac:dyDescent="0.2">
      <c r="A26" s="3">
        <v>42</v>
      </c>
      <c r="B26" s="4" t="s">
        <v>123</v>
      </c>
      <c r="C26" s="4" t="s">
        <v>121</v>
      </c>
      <c r="D26" s="4" t="s">
        <v>33</v>
      </c>
      <c r="E26" s="4" t="s">
        <v>38</v>
      </c>
      <c r="F26" s="4" t="s">
        <v>31</v>
      </c>
      <c r="G26" s="5">
        <v>42</v>
      </c>
      <c r="H26" s="5">
        <v>119</v>
      </c>
      <c r="I26" s="5" t="s">
        <v>13</v>
      </c>
      <c r="J26" s="5"/>
      <c r="K26" s="5" t="s">
        <v>353</v>
      </c>
    </row>
    <row r="27" spans="1:1025" x14ac:dyDescent="0.2">
      <c r="A27" s="3">
        <v>43</v>
      </c>
      <c r="B27" s="4" t="s">
        <v>126</v>
      </c>
      <c r="C27" s="4" t="s">
        <v>124</v>
      </c>
      <c r="D27" s="4" t="s">
        <v>125</v>
      </c>
      <c r="E27" s="4" t="s">
        <v>59</v>
      </c>
      <c r="F27" s="4" t="s">
        <v>31</v>
      </c>
      <c r="G27" s="5">
        <v>39</v>
      </c>
      <c r="H27" s="5">
        <v>113</v>
      </c>
      <c r="I27" s="5"/>
      <c r="J27" s="5"/>
      <c r="K27" s="5"/>
    </row>
    <row r="28" spans="1:1025" x14ac:dyDescent="0.2">
      <c r="A28" s="3">
        <v>44</v>
      </c>
      <c r="B28" s="4" t="s">
        <v>35</v>
      </c>
      <c r="C28" s="4" t="s">
        <v>40</v>
      </c>
      <c r="D28" s="4" t="s">
        <v>125</v>
      </c>
      <c r="E28" s="4" t="s">
        <v>59</v>
      </c>
      <c r="F28" s="4" t="s">
        <v>31</v>
      </c>
      <c r="G28" s="5">
        <v>42</v>
      </c>
      <c r="H28" s="5">
        <v>113</v>
      </c>
      <c r="I28" s="5"/>
      <c r="J28" s="5"/>
      <c r="K28" s="5"/>
    </row>
    <row r="29" spans="1:1025" x14ac:dyDescent="0.2">
      <c r="A29" s="3">
        <v>56</v>
      </c>
      <c r="B29" s="4" t="s">
        <v>100</v>
      </c>
      <c r="C29" s="4" t="s">
        <v>143</v>
      </c>
      <c r="D29" s="4" t="s">
        <v>144</v>
      </c>
      <c r="E29" s="4" t="s">
        <v>127</v>
      </c>
      <c r="F29" s="4" t="s">
        <v>67</v>
      </c>
      <c r="G29" s="5"/>
      <c r="H29" s="5">
        <v>83</v>
      </c>
      <c r="I29" s="5"/>
      <c r="J29" s="5"/>
      <c r="K29" s="5"/>
    </row>
    <row r="30" spans="1:1025" x14ac:dyDescent="0.2">
      <c r="A30" s="3">
        <v>57</v>
      </c>
      <c r="B30" s="4" t="s">
        <v>6</v>
      </c>
      <c r="C30" s="4" t="s">
        <v>86</v>
      </c>
      <c r="D30" s="4" t="s">
        <v>142</v>
      </c>
      <c r="E30" s="4" t="s">
        <v>145</v>
      </c>
      <c r="F30" s="4" t="s">
        <v>31</v>
      </c>
      <c r="G30" s="5">
        <v>42</v>
      </c>
      <c r="H30" s="5">
        <v>115</v>
      </c>
      <c r="I30" s="5" t="s">
        <v>151</v>
      </c>
      <c r="J30" s="5" t="s">
        <v>18</v>
      </c>
      <c r="K30" s="5" t="s">
        <v>152</v>
      </c>
    </row>
    <row r="31" spans="1:1025" x14ac:dyDescent="0.2">
      <c r="A31" s="3">
        <v>58</v>
      </c>
      <c r="B31" s="4" t="s">
        <v>146</v>
      </c>
      <c r="C31" s="4" t="s">
        <v>86</v>
      </c>
      <c r="D31" s="4" t="s">
        <v>142</v>
      </c>
      <c r="E31" s="4" t="s">
        <v>21</v>
      </c>
      <c r="F31" s="4" t="s">
        <v>31</v>
      </c>
      <c r="G31" s="5">
        <v>34</v>
      </c>
      <c r="H31" s="5">
        <v>97</v>
      </c>
      <c r="I31" s="5"/>
      <c r="J31" s="5"/>
      <c r="K31" s="5"/>
    </row>
    <row r="32" spans="1:1025" x14ac:dyDescent="0.2">
      <c r="A32" s="3">
        <v>59</v>
      </c>
      <c r="B32" s="4" t="s">
        <v>165</v>
      </c>
      <c r="C32" s="4" t="s">
        <v>166</v>
      </c>
      <c r="D32" s="4" t="s">
        <v>106</v>
      </c>
      <c r="E32" s="4" t="s">
        <v>21</v>
      </c>
      <c r="F32" s="4" t="s">
        <v>155</v>
      </c>
      <c r="G32" s="5">
        <v>44</v>
      </c>
      <c r="H32" s="5">
        <v>117</v>
      </c>
      <c r="I32" s="5" t="s">
        <v>151</v>
      </c>
      <c r="J32" s="5"/>
      <c r="K32" s="5"/>
    </row>
    <row r="33" spans="1:15" x14ac:dyDescent="0.2">
      <c r="A33" s="3">
        <v>60</v>
      </c>
      <c r="B33" s="4" t="s">
        <v>187</v>
      </c>
      <c r="C33" s="4" t="s">
        <v>188</v>
      </c>
      <c r="D33" s="4" t="s">
        <v>106</v>
      </c>
      <c r="E33" s="4" t="s">
        <v>21</v>
      </c>
      <c r="F33" s="4" t="s">
        <v>155</v>
      </c>
      <c r="G33" s="5">
        <v>41</v>
      </c>
      <c r="H33" s="5">
        <v>118</v>
      </c>
      <c r="I33" s="5" t="s">
        <v>167</v>
      </c>
      <c r="J33" s="5"/>
      <c r="K33" s="5" t="s">
        <v>202</v>
      </c>
    </row>
    <row r="34" spans="1:15" x14ac:dyDescent="0.2">
      <c r="A34" s="3">
        <v>61</v>
      </c>
      <c r="B34" s="4" t="s">
        <v>126</v>
      </c>
      <c r="C34" s="4" t="s">
        <v>176</v>
      </c>
      <c r="D34" s="4" t="s">
        <v>201</v>
      </c>
      <c r="E34" s="4" t="s">
        <v>21</v>
      </c>
      <c r="F34" s="4" t="s">
        <v>12</v>
      </c>
      <c r="G34" s="5">
        <v>36</v>
      </c>
      <c r="H34" s="5">
        <v>99</v>
      </c>
      <c r="I34" s="5"/>
      <c r="J34" s="5"/>
      <c r="K34" s="5"/>
    </row>
    <row r="35" spans="1:15" x14ac:dyDescent="0.2">
      <c r="A35" s="3">
        <v>62</v>
      </c>
      <c r="B35" s="4" t="s">
        <v>174</v>
      </c>
      <c r="C35" s="4" t="s">
        <v>175</v>
      </c>
      <c r="D35" s="4" t="s">
        <v>201</v>
      </c>
      <c r="E35" s="4" t="s">
        <v>21</v>
      </c>
      <c r="F35" s="4" t="s">
        <v>12</v>
      </c>
      <c r="G35" s="5">
        <v>36</v>
      </c>
      <c r="H35" s="5">
        <v>97</v>
      </c>
      <c r="I35" s="5"/>
      <c r="J35" s="5"/>
      <c r="K35" s="5"/>
    </row>
    <row r="36" spans="1:15" x14ac:dyDescent="0.2">
      <c r="A36" s="3">
        <v>63</v>
      </c>
      <c r="B36" s="4" t="s">
        <v>192</v>
      </c>
      <c r="C36" s="4" t="s">
        <v>193</v>
      </c>
      <c r="D36" s="4" t="s">
        <v>33</v>
      </c>
      <c r="E36" s="4" t="s">
        <v>21</v>
      </c>
      <c r="F36" s="4" t="s">
        <v>12</v>
      </c>
      <c r="G36" s="5">
        <v>42</v>
      </c>
      <c r="H36" s="5">
        <v>119</v>
      </c>
      <c r="I36" s="5"/>
      <c r="J36" s="5"/>
      <c r="K36" s="5" t="s">
        <v>202</v>
      </c>
    </row>
    <row r="37" spans="1:15" x14ac:dyDescent="0.2">
      <c r="A37" s="3">
        <v>64</v>
      </c>
      <c r="B37" s="4" t="s">
        <v>158</v>
      </c>
      <c r="C37" s="4" t="s">
        <v>194</v>
      </c>
      <c r="D37" s="4" t="s">
        <v>33</v>
      </c>
      <c r="E37" s="4" t="s">
        <v>21</v>
      </c>
      <c r="F37" s="4" t="s">
        <v>12</v>
      </c>
      <c r="G37" s="5">
        <v>39</v>
      </c>
      <c r="H37" s="5">
        <v>104</v>
      </c>
      <c r="I37" s="5" t="s">
        <v>168</v>
      </c>
      <c r="J37" s="5"/>
      <c r="K37" s="5"/>
    </row>
    <row r="38" spans="1:15" x14ac:dyDescent="0.2">
      <c r="A38" s="3">
        <v>65</v>
      </c>
      <c r="B38" s="4" t="s">
        <v>200</v>
      </c>
      <c r="C38" s="4" t="s">
        <v>63</v>
      </c>
      <c r="D38" s="4" t="s">
        <v>75</v>
      </c>
      <c r="E38" s="4" t="s">
        <v>21</v>
      </c>
      <c r="F38" s="4" t="s">
        <v>12</v>
      </c>
      <c r="G38" s="5">
        <v>44</v>
      </c>
      <c r="H38" s="5">
        <v>105</v>
      </c>
      <c r="I38" s="5" t="s">
        <v>151</v>
      </c>
      <c r="J38" s="5"/>
      <c r="K38" s="6" t="s">
        <v>354</v>
      </c>
      <c r="L38" s="6" t="s">
        <v>322</v>
      </c>
      <c r="M38" s="6" t="s">
        <v>33</v>
      </c>
      <c r="N38" s="6" t="s">
        <v>22</v>
      </c>
      <c r="O38" s="6" t="s">
        <v>155</v>
      </c>
    </row>
    <row r="39" spans="1:15" x14ac:dyDescent="0.2">
      <c r="A39" s="3">
        <v>66</v>
      </c>
      <c r="B39" s="4" t="s">
        <v>72</v>
      </c>
      <c r="C39" s="4" t="s">
        <v>198</v>
      </c>
      <c r="D39" s="4" t="s">
        <v>197</v>
      </c>
      <c r="E39" s="4" t="s">
        <v>21</v>
      </c>
      <c r="F39" s="4" t="s">
        <v>12</v>
      </c>
      <c r="G39" s="5">
        <v>44</v>
      </c>
      <c r="H39" s="5">
        <v>108</v>
      </c>
      <c r="I39" s="5" t="s">
        <v>151</v>
      </c>
      <c r="J39" s="5"/>
      <c r="K39" s="5"/>
    </row>
    <row r="40" spans="1:15" x14ac:dyDescent="0.2">
      <c r="A40" s="3">
        <v>67</v>
      </c>
      <c r="B40" s="4" t="s">
        <v>184</v>
      </c>
      <c r="C40" s="4" t="s">
        <v>216</v>
      </c>
      <c r="D40" s="4" t="s">
        <v>142</v>
      </c>
      <c r="E40" s="4" t="s">
        <v>21</v>
      </c>
      <c r="F40" s="4" t="s">
        <v>12</v>
      </c>
      <c r="G40" s="5"/>
      <c r="H40" s="5">
        <v>86</v>
      </c>
      <c r="I40" s="5"/>
      <c r="J40" s="5"/>
      <c r="K40" s="5"/>
    </row>
    <row r="41" spans="1:15" x14ac:dyDescent="0.2">
      <c r="A41" s="3">
        <v>68</v>
      </c>
      <c r="B41" s="4" t="s">
        <v>217</v>
      </c>
      <c r="C41" s="4" t="s">
        <v>86</v>
      </c>
      <c r="D41" s="4" t="s">
        <v>142</v>
      </c>
      <c r="E41" s="4" t="s">
        <v>145</v>
      </c>
      <c r="F41" s="4" t="s">
        <v>12</v>
      </c>
      <c r="G41" s="5"/>
      <c r="H41" s="5">
        <v>84</v>
      </c>
      <c r="I41" s="5"/>
      <c r="J41" s="5"/>
      <c r="K41" s="5"/>
    </row>
    <row r="42" spans="1:15" x14ac:dyDescent="0.2">
      <c r="A42" s="3">
        <v>69</v>
      </c>
      <c r="B42" s="4" t="s">
        <v>72</v>
      </c>
      <c r="C42" s="4" t="s">
        <v>215</v>
      </c>
      <c r="D42" s="4" t="s">
        <v>142</v>
      </c>
      <c r="E42" s="4" t="s">
        <v>21</v>
      </c>
      <c r="F42" s="4" t="s">
        <v>12</v>
      </c>
      <c r="G42" s="5">
        <v>40</v>
      </c>
      <c r="H42" s="5">
        <v>104</v>
      </c>
      <c r="I42" s="5"/>
      <c r="J42" s="5"/>
      <c r="K42" s="5"/>
    </row>
    <row r="43" spans="1:15" x14ac:dyDescent="0.2">
      <c r="A43" s="3">
        <v>70</v>
      </c>
      <c r="B43" s="4" t="s">
        <v>137</v>
      </c>
      <c r="C43" s="4" t="s">
        <v>218</v>
      </c>
      <c r="D43" s="4" t="s">
        <v>142</v>
      </c>
      <c r="E43" s="4" t="s">
        <v>21</v>
      </c>
      <c r="F43" s="4" t="s">
        <v>12</v>
      </c>
      <c r="G43" s="5"/>
      <c r="H43" s="5">
        <v>74</v>
      </c>
      <c r="I43" s="5"/>
      <c r="J43" s="5"/>
      <c r="K43" s="5"/>
    </row>
    <row r="44" spans="1:15" x14ac:dyDescent="0.2">
      <c r="A44" s="3">
        <v>71</v>
      </c>
      <c r="B44" s="4" t="s">
        <v>180</v>
      </c>
      <c r="C44" s="4" t="s">
        <v>199</v>
      </c>
      <c r="D44" s="4" t="s">
        <v>197</v>
      </c>
      <c r="E44" s="4" t="s">
        <v>21</v>
      </c>
      <c r="F44" s="4" t="s">
        <v>12</v>
      </c>
      <c r="G44" s="5">
        <v>40</v>
      </c>
      <c r="H44" s="5">
        <v>85</v>
      </c>
      <c r="I44" s="5"/>
      <c r="J44" s="5"/>
      <c r="K44" s="5"/>
    </row>
    <row r="45" spans="1:15" x14ac:dyDescent="0.2">
      <c r="A45" s="3">
        <v>72</v>
      </c>
      <c r="B45" s="4" t="s">
        <v>211</v>
      </c>
      <c r="C45" s="4" t="s">
        <v>212</v>
      </c>
      <c r="D45" s="4" t="s">
        <v>222</v>
      </c>
      <c r="E45" s="4" t="s">
        <v>21</v>
      </c>
      <c r="F45" s="4" t="s">
        <v>12</v>
      </c>
      <c r="G45" s="5">
        <v>43</v>
      </c>
      <c r="H45" s="5">
        <v>115</v>
      </c>
      <c r="I45" s="5"/>
      <c r="J45" s="5"/>
      <c r="K45" s="5"/>
    </row>
    <row r="46" spans="1:15" x14ac:dyDescent="0.2">
      <c r="A46" s="3">
        <v>73</v>
      </c>
      <c r="B46" s="4" t="s">
        <v>226</v>
      </c>
      <c r="C46" s="4" t="s">
        <v>227</v>
      </c>
      <c r="D46" s="4" t="s">
        <v>209</v>
      </c>
      <c r="E46" s="4" t="s">
        <v>21</v>
      </c>
      <c r="F46" s="4" t="s">
        <v>12</v>
      </c>
      <c r="G46" s="5"/>
      <c r="H46" s="5">
        <v>66</v>
      </c>
      <c r="I46" s="5"/>
      <c r="J46" s="5"/>
      <c r="K46" s="5"/>
    </row>
    <row r="47" spans="1:15" x14ac:dyDescent="0.2">
      <c r="A47" s="3">
        <v>74</v>
      </c>
      <c r="B47" s="4" t="s">
        <v>60</v>
      </c>
      <c r="C47" s="4" t="s">
        <v>214</v>
      </c>
      <c r="D47" s="4" t="s">
        <v>207</v>
      </c>
      <c r="E47" s="4" t="s">
        <v>21</v>
      </c>
      <c r="F47" s="4" t="s">
        <v>12</v>
      </c>
      <c r="G47" s="5">
        <v>44</v>
      </c>
      <c r="H47" s="5">
        <v>125</v>
      </c>
      <c r="I47" s="5"/>
      <c r="J47" s="5"/>
      <c r="K47" s="5"/>
    </row>
    <row r="48" spans="1:15" x14ac:dyDescent="0.2">
      <c r="A48" s="3">
        <v>75</v>
      </c>
      <c r="B48" s="4" t="s">
        <v>219</v>
      </c>
      <c r="C48" s="4" t="s">
        <v>220</v>
      </c>
      <c r="D48" s="4" t="s">
        <v>164</v>
      </c>
      <c r="E48" s="4" t="s">
        <v>42</v>
      </c>
      <c r="F48" s="4" t="s">
        <v>229</v>
      </c>
      <c r="G48" s="5">
        <v>46</v>
      </c>
      <c r="H48" s="5">
        <v>138</v>
      </c>
      <c r="I48" s="5"/>
      <c r="J48" s="5"/>
      <c r="K48" s="5"/>
    </row>
    <row r="49" spans="1:11" x14ac:dyDescent="0.2">
      <c r="A49" s="3">
        <v>76</v>
      </c>
      <c r="B49" s="4" t="s">
        <v>122</v>
      </c>
      <c r="C49" s="4" t="s">
        <v>223</v>
      </c>
      <c r="D49" s="4" t="s">
        <v>164</v>
      </c>
      <c r="E49" s="4" t="s">
        <v>21</v>
      </c>
      <c r="F49" s="4" t="s">
        <v>12</v>
      </c>
      <c r="G49" s="5">
        <v>39</v>
      </c>
      <c r="H49" s="5">
        <v>109</v>
      </c>
      <c r="I49" s="5"/>
      <c r="J49" s="5"/>
      <c r="K49" s="5"/>
    </row>
    <row r="50" spans="1:11" x14ac:dyDescent="0.2">
      <c r="A50" s="3">
        <v>77</v>
      </c>
      <c r="B50" s="4" t="s">
        <v>205</v>
      </c>
      <c r="C50" s="4" t="s">
        <v>206</v>
      </c>
      <c r="D50" s="4" t="s">
        <v>207</v>
      </c>
      <c r="E50" s="4" t="s">
        <v>21</v>
      </c>
      <c r="F50" s="4" t="s">
        <v>12</v>
      </c>
      <c r="G50" s="5"/>
      <c r="H50" s="5">
        <v>113</v>
      </c>
      <c r="I50" s="5"/>
      <c r="J50" s="5"/>
      <c r="K50" s="5"/>
    </row>
    <row r="51" spans="1:11" x14ac:dyDescent="0.2">
      <c r="A51" s="3">
        <v>78</v>
      </c>
      <c r="B51" s="4" t="s">
        <v>187</v>
      </c>
      <c r="C51" s="4" t="s">
        <v>234</v>
      </c>
      <c r="D51" s="4" t="s">
        <v>41</v>
      </c>
      <c r="E51" s="4" t="s">
        <v>21</v>
      </c>
      <c r="F51" s="4" t="s">
        <v>12</v>
      </c>
      <c r="G51" s="5">
        <v>40</v>
      </c>
      <c r="H51" s="5">
        <v>100</v>
      </c>
      <c r="I51" s="5" t="s">
        <v>168</v>
      </c>
      <c r="J51" s="5"/>
      <c r="K51" s="5"/>
    </row>
    <row r="52" spans="1:11" x14ac:dyDescent="0.2">
      <c r="A52" s="3">
        <v>79</v>
      </c>
      <c r="B52" s="4" t="s">
        <v>140</v>
      </c>
      <c r="C52" s="4" t="s">
        <v>230</v>
      </c>
      <c r="D52" s="4" t="s">
        <v>41</v>
      </c>
      <c r="E52" s="4" t="s">
        <v>21</v>
      </c>
      <c r="F52" s="4" t="s">
        <v>12</v>
      </c>
      <c r="G52" s="5"/>
      <c r="H52" s="5">
        <v>56</v>
      </c>
      <c r="I52" s="5"/>
      <c r="J52" s="5"/>
      <c r="K52" s="5"/>
    </row>
    <row r="53" spans="1:11" x14ac:dyDescent="0.2">
      <c r="A53" s="3">
        <v>80</v>
      </c>
      <c r="B53" s="4" t="s">
        <v>15</v>
      </c>
      <c r="C53" s="4" t="s">
        <v>231</v>
      </c>
      <c r="D53" s="4" t="s">
        <v>41</v>
      </c>
      <c r="E53" s="4" t="s">
        <v>21</v>
      </c>
      <c r="F53" s="4" t="s">
        <v>12</v>
      </c>
      <c r="G53" s="5">
        <v>46</v>
      </c>
      <c r="H53" s="5">
        <v>126</v>
      </c>
      <c r="I53" s="5"/>
      <c r="J53" s="5"/>
      <c r="K53" s="5"/>
    </row>
    <row r="54" spans="1:11" x14ac:dyDescent="0.2">
      <c r="A54" s="3">
        <v>81</v>
      </c>
      <c r="B54" s="4" t="s">
        <v>200</v>
      </c>
      <c r="C54" s="4" t="s">
        <v>230</v>
      </c>
      <c r="D54" s="4" t="s">
        <v>41</v>
      </c>
      <c r="E54" s="4" t="s">
        <v>21</v>
      </c>
      <c r="F54" s="4" t="s">
        <v>12</v>
      </c>
      <c r="G54" s="5">
        <v>40</v>
      </c>
      <c r="H54" s="5">
        <v>118</v>
      </c>
      <c r="I54" s="5"/>
      <c r="J54" s="5"/>
      <c r="K54" s="5"/>
    </row>
    <row r="55" spans="1:11" x14ac:dyDescent="0.2">
      <c r="A55" s="3">
        <v>82</v>
      </c>
      <c r="B55" s="4" t="s">
        <v>135</v>
      </c>
      <c r="C55" s="4" t="s">
        <v>129</v>
      </c>
      <c r="D55" s="4" t="s">
        <v>33</v>
      </c>
      <c r="E55" s="4" t="s">
        <v>21</v>
      </c>
      <c r="F55" s="4" t="s">
        <v>12</v>
      </c>
      <c r="G55" s="5">
        <v>35</v>
      </c>
      <c r="H55" s="5">
        <v>102</v>
      </c>
      <c r="I55" s="5"/>
      <c r="J55" s="5"/>
      <c r="K55" s="5"/>
    </row>
    <row r="56" spans="1:11" x14ac:dyDescent="0.2">
      <c r="A56" s="3">
        <v>83</v>
      </c>
      <c r="B56" s="4" t="s">
        <v>89</v>
      </c>
      <c r="C56" s="4" t="s">
        <v>232</v>
      </c>
      <c r="D56" s="4" t="s">
        <v>164</v>
      </c>
      <c r="E56" s="4" t="s">
        <v>21</v>
      </c>
      <c r="F56" s="4" t="s">
        <v>12</v>
      </c>
      <c r="G56" s="5">
        <v>41</v>
      </c>
      <c r="H56" s="5">
        <v>115</v>
      </c>
      <c r="I56" s="5"/>
      <c r="J56" s="5"/>
      <c r="K56" s="5"/>
    </row>
    <row r="57" spans="1:11" x14ac:dyDescent="0.2">
      <c r="A57" s="3">
        <v>84</v>
      </c>
      <c r="B57" s="4" t="s">
        <v>15</v>
      </c>
      <c r="C57" s="4" t="s">
        <v>231</v>
      </c>
      <c r="D57" s="4" t="s">
        <v>41</v>
      </c>
      <c r="E57" s="4" t="s">
        <v>21</v>
      </c>
      <c r="F57" s="4" t="s">
        <v>155</v>
      </c>
      <c r="G57" s="5">
        <v>46</v>
      </c>
      <c r="H57" s="5">
        <v>126</v>
      </c>
      <c r="I57" s="5" t="s">
        <v>151</v>
      </c>
      <c r="J57" s="5" t="s">
        <v>244</v>
      </c>
      <c r="K57" s="5" t="s">
        <v>245</v>
      </c>
    </row>
    <row r="58" spans="1:11" x14ac:dyDescent="0.2">
      <c r="A58" s="3">
        <v>85</v>
      </c>
      <c r="B58" s="4" t="s">
        <v>246</v>
      </c>
      <c r="C58" s="4" t="s">
        <v>233</v>
      </c>
      <c r="D58" s="4" t="s">
        <v>164</v>
      </c>
      <c r="E58" s="4" t="s">
        <v>21</v>
      </c>
      <c r="F58" s="4" t="s">
        <v>155</v>
      </c>
      <c r="G58" s="5">
        <v>42</v>
      </c>
      <c r="H58" s="5">
        <v>109</v>
      </c>
      <c r="I58" s="5"/>
      <c r="J58" s="5"/>
      <c r="K58" s="5"/>
    </row>
    <row r="59" spans="1:11" x14ac:dyDescent="0.2">
      <c r="A59" s="3">
        <v>86</v>
      </c>
      <c r="B59" s="4" t="s">
        <v>97</v>
      </c>
      <c r="C59" s="4" t="s">
        <v>243</v>
      </c>
      <c r="D59" s="4" t="s">
        <v>164</v>
      </c>
      <c r="E59" s="4" t="s">
        <v>21</v>
      </c>
      <c r="F59" s="4" t="s">
        <v>155</v>
      </c>
      <c r="G59" s="5"/>
      <c r="H59" s="5">
        <v>101</v>
      </c>
      <c r="I59" s="5"/>
      <c r="J59" s="5"/>
      <c r="K59" s="5"/>
    </row>
    <row r="60" spans="1:11" x14ac:dyDescent="0.2">
      <c r="A60" s="3">
        <v>87</v>
      </c>
      <c r="B60" s="4" t="s">
        <v>32</v>
      </c>
      <c r="C60" s="4" t="s">
        <v>221</v>
      </c>
      <c r="D60" s="4" t="s">
        <v>164</v>
      </c>
      <c r="E60" s="4" t="s">
        <v>21</v>
      </c>
      <c r="F60" s="4" t="s">
        <v>155</v>
      </c>
      <c r="G60" s="5"/>
      <c r="H60" s="5">
        <v>81</v>
      </c>
      <c r="I60" s="5"/>
      <c r="J60" s="5"/>
      <c r="K60" s="5"/>
    </row>
    <row r="61" spans="1:11" x14ac:dyDescent="0.2">
      <c r="A61" s="3">
        <v>88</v>
      </c>
      <c r="B61" s="4" t="s">
        <v>247</v>
      </c>
      <c r="C61" s="4" t="s">
        <v>221</v>
      </c>
      <c r="D61" s="4" t="s">
        <v>164</v>
      </c>
      <c r="E61" s="4" t="s">
        <v>21</v>
      </c>
      <c r="F61" s="4" t="s">
        <v>155</v>
      </c>
      <c r="G61" s="5"/>
      <c r="H61" s="5">
        <v>106</v>
      </c>
      <c r="I61" s="5"/>
      <c r="J61" s="5"/>
      <c r="K61" s="5"/>
    </row>
    <row r="62" spans="1:11" x14ac:dyDescent="0.2">
      <c r="A62" s="3">
        <v>89</v>
      </c>
      <c r="B62" s="4" t="s">
        <v>154</v>
      </c>
      <c r="C62" s="4" t="s">
        <v>118</v>
      </c>
      <c r="D62" s="4" t="s">
        <v>111</v>
      </c>
      <c r="E62" s="4" t="s">
        <v>21</v>
      </c>
      <c r="F62" s="4" t="s">
        <v>155</v>
      </c>
      <c r="G62" s="5">
        <v>44</v>
      </c>
      <c r="H62" s="5">
        <v>127</v>
      </c>
      <c r="I62" s="5"/>
      <c r="J62" s="5"/>
      <c r="K62" s="5"/>
    </row>
    <row r="63" spans="1:11" x14ac:dyDescent="0.2">
      <c r="A63" s="3">
        <v>90</v>
      </c>
      <c r="B63" s="4" t="s">
        <v>95</v>
      </c>
      <c r="C63" s="4" t="s">
        <v>96</v>
      </c>
      <c r="D63" s="4" t="s">
        <v>94</v>
      </c>
      <c r="E63" s="4" t="s">
        <v>21</v>
      </c>
      <c r="F63" s="4" t="s">
        <v>155</v>
      </c>
      <c r="G63" s="5">
        <v>44</v>
      </c>
      <c r="H63" s="5">
        <v>118</v>
      </c>
      <c r="I63" s="5"/>
      <c r="J63" s="5"/>
      <c r="K63" s="5"/>
    </row>
    <row r="64" spans="1:11" x14ac:dyDescent="0.2">
      <c r="A64" s="3">
        <v>91</v>
      </c>
      <c r="B64" s="4" t="s">
        <v>92</v>
      </c>
      <c r="C64" s="4" t="s">
        <v>93</v>
      </c>
      <c r="D64" s="4" t="s">
        <v>94</v>
      </c>
      <c r="E64" s="4" t="s">
        <v>21</v>
      </c>
      <c r="F64" s="4" t="s">
        <v>155</v>
      </c>
      <c r="G64" s="5">
        <v>39</v>
      </c>
      <c r="H64" s="5">
        <v>112</v>
      </c>
      <c r="I64" s="5"/>
      <c r="J64" s="5"/>
      <c r="K64" s="5"/>
    </row>
    <row r="65" spans="1:11" x14ac:dyDescent="0.2">
      <c r="A65" s="3">
        <v>92</v>
      </c>
      <c r="B65" s="4" t="s">
        <v>74</v>
      </c>
      <c r="C65" s="4" t="s">
        <v>77</v>
      </c>
      <c r="D65" s="4" t="s">
        <v>94</v>
      </c>
      <c r="E65" s="4" t="s">
        <v>21</v>
      </c>
      <c r="F65" s="4" t="s">
        <v>155</v>
      </c>
      <c r="G65" s="5">
        <v>33</v>
      </c>
      <c r="H65" s="5">
        <v>94</v>
      </c>
      <c r="I65" s="5"/>
      <c r="J65" s="5"/>
      <c r="K65" s="5"/>
    </row>
    <row r="66" spans="1:11" x14ac:dyDescent="0.2">
      <c r="A66" s="3">
        <v>93</v>
      </c>
      <c r="B66" s="4" t="s">
        <v>32</v>
      </c>
      <c r="C66" s="4" t="s">
        <v>196</v>
      </c>
      <c r="D66" s="4" t="s">
        <v>197</v>
      </c>
      <c r="E66" s="4" t="s">
        <v>21</v>
      </c>
      <c r="F66" s="4" t="s">
        <v>31</v>
      </c>
      <c r="G66" s="5"/>
      <c r="H66" s="5">
        <v>97</v>
      </c>
      <c r="I66" s="5"/>
      <c r="J66" s="5"/>
      <c r="K66" s="5"/>
    </row>
    <row r="67" spans="1:11" x14ac:dyDescent="0.2">
      <c r="A67" s="3">
        <v>94</v>
      </c>
      <c r="B67" s="4" t="s">
        <v>89</v>
      </c>
      <c r="C67" s="4" t="s">
        <v>253</v>
      </c>
      <c r="D67" s="4" t="s">
        <v>2</v>
      </c>
      <c r="E67" s="4" t="s">
        <v>21</v>
      </c>
      <c r="F67" s="4" t="s">
        <v>155</v>
      </c>
      <c r="G67" s="5"/>
      <c r="H67" s="5"/>
      <c r="I67" s="5"/>
      <c r="J67" s="5"/>
      <c r="K67" s="5"/>
    </row>
    <row r="68" spans="1:11" x14ac:dyDescent="0.2">
      <c r="A68" s="3">
        <v>95</v>
      </c>
      <c r="B68" s="4" t="s">
        <v>254</v>
      </c>
      <c r="C68" s="4" t="s">
        <v>255</v>
      </c>
      <c r="D68" s="4" t="s">
        <v>2</v>
      </c>
      <c r="E68" s="4" t="s">
        <v>21</v>
      </c>
      <c r="F68" s="4" t="s">
        <v>31</v>
      </c>
      <c r="G68" s="5"/>
      <c r="H68" s="5">
        <v>59</v>
      </c>
      <c r="I68" s="5"/>
      <c r="J68" s="5"/>
      <c r="K68" s="5"/>
    </row>
    <row r="69" spans="1:11" x14ac:dyDescent="0.2">
      <c r="A69" s="3">
        <v>96</v>
      </c>
      <c r="B69" s="4" t="s">
        <v>259</v>
      </c>
      <c r="C69" s="4" t="s">
        <v>86</v>
      </c>
      <c r="D69" s="4" t="s">
        <v>7</v>
      </c>
      <c r="E69" s="4" t="s">
        <v>21</v>
      </c>
      <c r="F69" s="4" t="s">
        <v>31</v>
      </c>
      <c r="G69" s="5"/>
      <c r="H69" s="5">
        <v>98</v>
      </c>
      <c r="I69" s="5"/>
      <c r="J69" s="5"/>
      <c r="K69" s="5"/>
    </row>
    <row r="70" spans="1:11" x14ac:dyDescent="0.2">
      <c r="A70" s="3">
        <v>97</v>
      </c>
      <c r="B70" s="4" t="s">
        <v>267</v>
      </c>
      <c r="C70" s="4" t="s">
        <v>183</v>
      </c>
      <c r="D70" s="4" t="s">
        <v>33</v>
      </c>
      <c r="E70" s="4" t="s">
        <v>21</v>
      </c>
      <c r="F70" s="4" t="s">
        <v>31</v>
      </c>
      <c r="G70" s="5"/>
      <c r="H70" s="5"/>
      <c r="I70" s="5"/>
      <c r="J70" s="5"/>
      <c r="K70" s="5"/>
    </row>
    <row r="71" spans="1:11" x14ac:dyDescent="0.2">
      <c r="A71" s="3">
        <v>98</v>
      </c>
      <c r="B71" s="4" t="s">
        <v>268</v>
      </c>
      <c r="C71" s="4" t="s">
        <v>269</v>
      </c>
      <c r="D71" s="4" t="s">
        <v>144</v>
      </c>
      <c r="E71" s="4" t="s">
        <v>21</v>
      </c>
      <c r="F71" s="4" t="s">
        <v>31</v>
      </c>
      <c r="G71" s="5">
        <v>44</v>
      </c>
      <c r="H71" s="5">
        <v>116</v>
      </c>
      <c r="I71" s="5" t="s">
        <v>151</v>
      </c>
      <c r="J71" s="5"/>
      <c r="K71" s="5"/>
    </row>
    <row r="72" spans="1:11" x14ac:dyDescent="0.2">
      <c r="A72" s="3">
        <v>99</v>
      </c>
      <c r="B72" s="4" t="s">
        <v>270</v>
      </c>
      <c r="C72" s="4" t="s">
        <v>271</v>
      </c>
      <c r="D72" s="4" t="s">
        <v>144</v>
      </c>
      <c r="E72" s="4" t="s">
        <v>265</v>
      </c>
      <c r="F72" s="4" t="s">
        <v>31</v>
      </c>
      <c r="G72" s="5"/>
      <c r="H72" s="5">
        <v>83</v>
      </c>
      <c r="I72" s="5"/>
      <c r="J72" s="5"/>
      <c r="K72" s="5"/>
    </row>
    <row r="73" spans="1:11" x14ac:dyDescent="0.2">
      <c r="A73" s="3">
        <v>100</v>
      </c>
      <c r="B73" s="4" t="s">
        <v>272</v>
      </c>
      <c r="C73" s="4" t="s">
        <v>273</v>
      </c>
      <c r="D73" s="4" t="s">
        <v>144</v>
      </c>
      <c r="E73" s="4" t="s">
        <v>274</v>
      </c>
      <c r="F73" s="4" t="s">
        <v>31</v>
      </c>
      <c r="G73" s="5"/>
      <c r="H73" s="5"/>
      <c r="I73" s="5"/>
      <c r="J73" s="5"/>
      <c r="K73" s="5"/>
    </row>
    <row r="74" spans="1:11" x14ac:dyDescent="0.2">
      <c r="A74" s="3">
        <v>101</v>
      </c>
      <c r="B74" s="4" t="s">
        <v>275</v>
      </c>
      <c r="C74" s="4" t="s">
        <v>231</v>
      </c>
      <c r="D74" s="4" t="s">
        <v>144</v>
      </c>
      <c r="E74" s="4" t="s">
        <v>274</v>
      </c>
      <c r="F74" s="4" t="s">
        <v>31</v>
      </c>
      <c r="G74" s="5"/>
      <c r="H74" s="5">
        <v>65</v>
      </c>
      <c r="I74" s="5"/>
      <c r="J74" s="5"/>
      <c r="K74" s="5"/>
    </row>
    <row r="75" spans="1:11" x14ac:dyDescent="0.2">
      <c r="A75" s="3">
        <v>102</v>
      </c>
      <c r="B75" s="4" t="s">
        <v>277</v>
      </c>
      <c r="C75" s="4" t="s">
        <v>278</v>
      </c>
      <c r="D75" s="4" t="s">
        <v>144</v>
      </c>
      <c r="E75" s="4" t="s">
        <v>265</v>
      </c>
      <c r="F75" s="4" t="s">
        <v>155</v>
      </c>
      <c r="G75" s="5"/>
      <c r="H75" s="5"/>
      <c r="I75" s="5"/>
      <c r="J75" s="5"/>
      <c r="K75" s="5"/>
    </row>
    <row r="76" spans="1:11" x14ac:dyDescent="0.2">
      <c r="A76" s="3">
        <v>103</v>
      </c>
      <c r="B76" s="4" t="s">
        <v>280</v>
      </c>
      <c r="C76" s="4" t="s">
        <v>143</v>
      </c>
      <c r="D76" s="4" t="s">
        <v>144</v>
      </c>
      <c r="E76" s="4" t="s">
        <v>265</v>
      </c>
      <c r="F76" s="4" t="s">
        <v>31</v>
      </c>
      <c r="G76" s="5"/>
      <c r="H76" s="5"/>
      <c r="I76" s="5"/>
      <c r="J76" s="5"/>
      <c r="K76" s="5"/>
    </row>
    <row r="77" spans="1:11" x14ac:dyDescent="0.2">
      <c r="A77" s="3">
        <v>104</v>
      </c>
      <c r="B77" s="4" t="s">
        <v>66</v>
      </c>
      <c r="C77" s="4" t="s">
        <v>281</v>
      </c>
      <c r="D77" s="4" t="s">
        <v>144</v>
      </c>
      <c r="E77" s="4" t="s">
        <v>274</v>
      </c>
      <c r="F77" s="4" t="s">
        <v>31</v>
      </c>
      <c r="G77" s="5"/>
      <c r="H77" s="5"/>
      <c r="I77" s="5"/>
      <c r="J77" s="5"/>
      <c r="K77" s="5"/>
    </row>
    <row r="78" spans="1:11" x14ac:dyDescent="0.2">
      <c r="A78" s="3">
        <v>105</v>
      </c>
      <c r="B78" s="4" t="s">
        <v>158</v>
      </c>
      <c r="C78" s="4" t="s">
        <v>282</v>
      </c>
      <c r="D78" s="4" t="s">
        <v>144</v>
      </c>
      <c r="E78" s="4" t="s">
        <v>265</v>
      </c>
      <c r="F78" s="4" t="s">
        <v>31</v>
      </c>
      <c r="G78" s="5"/>
      <c r="H78" s="5"/>
      <c r="I78" s="5"/>
      <c r="J78" s="5"/>
      <c r="K78" s="5"/>
    </row>
    <row r="79" spans="1:11" x14ac:dyDescent="0.2">
      <c r="A79" s="3">
        <v>106</v>
      </c>
      <c r="B79" s="4" t="s">
        <v>283</v>
      </c>
      <c r="C79" s="4" t="s">
        <v>284</v>
      </c>
      <c r="D79" s="4" t="s">
        <v>144</v>
      </c>
      <c r="E79" s="4" t="s">
        <v>285</v>
      </c>
      <c r="F79" s="4" t="s">
        <v>155</v>
      </c>
      <c r="G79" s="5"/>
      <c r="H79" s="5"/>
      <c r="I79" s="5"/>
      <c r="J79" s="5"/>
      <c r="K79" s="5"/>
    </row>
    <row r="80" spans="1:11" x14ac:dyDescent="0.2">
      <c r="A80" s="3">
        <v>107</v>
      </c>
      <c r="B80" s="4" t="s">
        <v>87</v>
      </c>
      <c r="C80" s="4" t="s">
        <v>88</v>
      </c>
      <c r="D80" s="4" t="s">
        <v>33</v>
      </c>
      <c r="E80" s="4" t="s">
        <v>21</v>
      </c>
      <c r="F80" s="4" t="s">
        <v>31</v>
      </c>
      <c r="G80" s="5"/>
      <c r="H80" s="5">
        <v>78</v>
      </c>
      <c r="I80" s="5"/>
      <c r="J80" s="5"/>
      <c r="K80" s="5"/>
    </row>
    <row r="81" spans="1:11" x14ac:dyDescent="0.2">
      <c r="A81" s="3">
        <v>108</v>
      </c>
      <c r="B81" s="4" t="s">
        <v>35</v>
      </c>
      <c r="C81" s="4" t="s">
        <v>291</v>
      </c>
      <c r="D81" s="4" t="s">
        <v>2</v>
      </c>
      <c r="E81" s="4" t="s">
        <v>38</v>
      </c>
      <c r="F81" s="4" t="s">
        <v>292</v>
      </c>
      <c r="G81" s="5"/>
      <c r="H81" s="5">
        <v>90</v>
      </c>
      <c r="I81" s="5"/>
      <c r="J81" s="5"/>
      <c r="K81" s="5"/>
    </row>
    <row r="82" spans="1:11" x14ac:dyDescent="0.2">
      <c r="A82" s="3">
        <v>109</v>
      </c>
      <c r="B82" s="4" t="s">
        <v>122</v>
      </c>
      <c r="C82" s="4" t="s">
        <v>293</v>
      </c>
      <c r="D82" s="4" t="s">
        <v>207</v>
      </c>
      <c r="E82" s="4" t="s">
        <v>21</v>
      </c>
      <c r="F82" s="4" t="s">
        <v>31</v>
      </c>
      <c r="G82" s="5"/>
      <c r="H82" s="5">
        <v>114</v>
      </c>
      <c r="I82" s="5"/>
      <c r="J82" s="5"/>
      <c r="K82" s="5"/>
    </row>
    <row r="83" spans="1:11" x14ac:dyDescent="0.2">
      <c r="A83" s="3">
        <v>110</v>
      </c>
      <c r="B83" s="4" t="s">
        <v>74</v>
      </c>
      <c r="C83" s="4" t="s">
        <v>293</v>
      </c>
      <c r="D83" s="4" t="s">
        <v>207</v>
      </c>
      <c r="E83" s="4" t="s">
        <v>21</v>
      </c>
      <c r="F83" s="4" t="s">
        <v>31</v>
      </c>
      <c r="G83" s="5"/>
      <c r="H83" s="5">
        <v>86</v>
      </c>
      <c r="I83" s="5"/>
      <c r="J83" s="5"/>
      <c r="K83" s="5"/>
    </row>
    <row r="84" spans="1:11" x14ac:dyDescent="0.2">
      <c r="A84" s="3">
        <v>111</v>
      </c>
      <c r="B84" s="4" t="s">
        <v>296</v>
      </c>
      <c r="C84" s="4" t="s">
        <v>273</v>
      </c>
      <c r="D84" s="4" t="s">
        <v>144</v>
      </c>
      <c r="E84" s="4" t="s">
        <v>21</v>
      </c>
      <c r="F84" s="4" t="s">
        <v>155</v>
      </c>
      <c r="G84" s="5"/>
      <c r="H84" s="5"/>
      <c r="I84" s="5"/>
      <c r="J84" s="5"/>
      <c r="K84" s="5"/>
    </row>
    <row r="85" spans="1:11" x14ac:dyDescent="0.2">
      <c r="A85" s="3">
        <v>112</v>
      </c>
      <c r="B85" s="4" t="s">
        <v>297</v>
      </c>
      <c r="C85" s="4" t="s">
        <v>298</v>
      </c>
      <c r="D85" s="4" t="s">
        <v>144</v>
      </c>
      <c r="E85" s="4" t="s">
        <v>21</v>
      </c>
      <c r="F85" s="4" t="s">
        <v>155</v>
      </c>
      <c r="G85" s="5"/>
      <c r="H85" s="5">
        <v>70</v>
      </c>
      <c r="I85" s="5"/>
      <c r="J85" s="5"/>
      <c r="K85" s="5"/>
    </row>
    <row r="86" spans="1:11" x14ac:dyDescent="0.2">
      <c r="A86" s="3">
        <v>113</v>
      </c>
      <c r="B86" s="4" t="s">
        <v>158</v>
      </c>
      <c r="C86" s="4" t="s">
        <v>282</v>
      </c>
      <c r="D86" s="4" t="s">
        <v>144</v>
      </c>
      <c r="E86" s="4" t="s">
        <v>21</v>
      </c>
      <c r="F86" s="4" t="s">
        <v>31</v>
      </c>
      <c r="G86" s="5"/>
      <c r="H86" s="5">
        <v>70</v>
      </c>
      <c r="I86" s="5"/>
      <c r="J86" s="5"/>
      <c r="K86" s="5"/>
    </row>
    <row r="87" spans="1:11" x14ac:dyDescent="0.2">
      <c r="A87" s="3">
        <v>114</v>
      </c>
      <c r="B87" s="4" t="s">
        <v>66</v>
      </c>
      <c r="C87" s="4" t="s">
        <v>281</v>
      </c>
      <c r="D87" s="4" t="s">
        <v>144</v>
      </c>
      <c r="E87" s="4" t="s">
        <v>21</v>
      </c>
      <c r="F87" s="4" t="s">
        <v>155</v>
      </c>
      <c r="G87" s="5">
        <v>41</v>
      </c>
      <c r="H87" s="5">
        <v>113</v>
      </c>
      <c r="I87" s="5"/>
      <c r="J87" s="5"/>
      <c r="K87" s="5"/>
    </row>
    <row r="88" spans="1:11" x14ac:dyDescent="0.2">
      <c r="A88" s="3">
        <v>115</v>
      </c>
      <c r="B88" s="4" t="s">
        <v>89</v>
      </c>
      <c r="C88" s="4" t="s">
        <v>253</v>
      </c>
      <c r="D88" s="4" t="s">
        <v>2</v>
      </c>
      <c r="E88" s="4" t="s">
        <v>21</v>
      </c>
      <c r="F88" s="4" t="s">
        <v>31</v>
      </c>
      <c r="G88" s="5"/>
      <c r="H88" s="5">
        <v>124</v>
      </c>
      <c r="I88" s="5"/>
      <c r="J88" s="5"/>
      <c r="K88" s="5"/>
    </row>
    <row r="89" spans="1:11" x14ac:dyDescent="0.2">
      <c r="A89" s="3">
        <v>116</v>
      </c>
      <c r="B89" s="4" t="s">
        <v>303</v>
      </c>
      <c r="C89" s="4" t="s">
        <v>304</v>
      </c>
      <c r="D89" s="4" t="s">
        <v>111</v>
      </c>
      <c r="E89" s="4" t="s">
        <v>21</v>
      </c>
      <c r="F89" s="4" t="s">
        <v>67</v>
      </c>
      <c r="G89" s="5">
        <v>33</v>
      </c>
      <c r="H89" s="5">
        <v>91</v>
      </c>
      <c r="I89" s="5" t="s">
        <v>167</v>
      </c>
      <c r="J89" s="5"/>
      <c r="K89" s="5"/>
    </row>
    <row r="90" spans="1:11" x14ac:dyDescent="0.2">
      <c r="A90" s="3">
        <v>117</v>
      </c>
      <c r="B90" s="4" t="s">
        <v>97</v>
      </c>
      <c r="C90" s="4" t="s">
        <v>300</v>
      </c>
      <c r="D90" s="4" t="s">
        <v>306</v>
      </c>
      <c r="E90" s="4" t="s">
        <v>21</v>
      </c>
      <c r="F90" s="4" t="s">
        <v>155</v>
      </c>
      <c r="G90" s="5"/>
      <c r="H90" s="5">
        <v>79</v>
      </c>
      <c r="I90" s="5"/>
      <c r="J90" s="5"/>
      <c r="K90" s="5"/>
    </row>
    <row r="91" spans="1:11" x14ac:dyDescent="0.2">
      <c r="A91" s="3">
        <v>118</v>
      </c>
      <c r="B91" s="4" t="s">
        <v>135</v>
      </c>
      <c r="C91" s="4" t="s">
        <v>322</v>
      </c>
      <c r="D91" s="4" t="s">
        <v>306</v>
      </c>
      <c r="E91" s="4" t="s">
        <v>21</v>
      </c>
      <c r="F91" s="4" t="s">
        <v>31</v>
      </c>
      <c r="G91" s="5"/>
      <c r="H91" s="5">
        <v>80</v>
      </c>
      <c r="I91" s="5"/>
      <c r="J91" s="5"/>
      <c r="K91" s="5"/>
    </row>
    <row r="92" spans="1:11" x14ac:dyDescent="0.2">
      <c r="A92" s="3">
        <v>119</v>
      </c>
      <c r="B92" s="4" t="s">
        <v>28</v>
      </c>
      <c r="C92" s="4" t="s">
        <v>300</v>
      </c>
      <c r="D92" s="4" t="s">
        <v>207</v>
      </c>
      <c r="E92" s="4" t="s">
        <v>21</v>
      </c>
      <c r="F92" s="4" t="s">
        <v>31</v>
      </c>
      <c r="G92" s="5"/>
      <c r="H92" s="5">
        <v>117</v>
      </c>
      <c r="I92" s="5" t="s">
        <v>151</v>
      </c>
      <c r="J92" s="5"/>
      <c r="K92" s="5"/>
    </row>
    <row r="93" spans="1:11" x14ac:dyDescent="0.2">
      <c r="A93" s="3">
        <v>120</v>
      </c>
      <c r="B93" s="4" t="s">
        <v>154</v>
      </c>
      <c r="C93" s="4" t="s">
        <v>301</v>
      </c>
      <c r="D93" s="4" t="s">
        <v>207</v>
      </c>
      <c r="E93" s="4" t="s">
        <v>21</v>
      </c>
      <c r="F93" s="4" t="s">
        <v>31</v>
      </c>
      <c r="G93" s="5"/>
      <c r="H93" s="5">
        <v>66</v>
      </c>
      <c r="I93" s="5"/>
      <c r="J93" s="5"/>
      <c r="K93" s="5"/>
    </row>
    <row r="94" spans="1:11" x14ac:dyDescent="0.2">
      <c r="A94" s="3">
        <v>121</v>
      </c>
      <c r="B94" s="4" t="s">
        <v>302</v>
      </c>
      <c r="C94" s="4" t="s">
        <v>300</v>
      </c>
      <c r="D94" s="4" t="s">
        <v>207</v>
      </c>
      <c r="E94" s="4" t="s">
        <v>307</v>
      </c>
      <c r="F94" s="4" t="s">
        <v>31</v>
      </c>
      <c r="G94" s="5">
        <v>36</v>
      </c>
      <c r="H94" s="5">
        <v>85</v>
      </c>
      <c r="I94" s="5" t="s">
        <v>168</v>
      </c>
      <c r="J94" s="5"/>
      <c r="K94" s="5" t="s">
        <v>319</v>
      </c>
    </row>
    <row r="95" spans="1:11" x14ac:dyDescent="0.2">
      <c r="A95" s="3">
        <v>122</v>
      </c>
      <c r="B95" s="4" t="s">
        <v>70</v>
      </c>
      <c r="C95" s="4" t="s">
        <v>315</v>
      </c>
      <c r="D95" s="4" t="s">
        <v>316</v>
      </c>
      <c r="E95" s="4" t="s">
        <v>21</v>
      </c>
      <c r="F95" s="4" t="s">
        <v>31</v>
      </c>
      <c r="G95" s="5"/>
      <c r="H95" s="5">
        <v>119</v>
      </c>
      <c r="I95" s="5"/>
      <c r="J95" s="5"/>
      <c r="K95" s="5"/>
    </row>
    <row r="96" spans="1:11" x14ac:dyDescent="0.2">
      <c r="A96" s="3">
        <v>123</v>
      </c>
      <c r="B96" s="4" t="s">
        <v>279</v>
      </c>
      <c r="C96" s="4" t="s">
        <v>317</v>
      </c>
      <c r="D96" s="4" t="s">
        <v>316</v>
      </c>
      <c r="E96" s="4" t="s">
        <v>21</v>
      </c>
      <c r="F96" s="4" t="s">
        <v>31</v>
      </c>
      <c r="G96" s="5"/>
      <c r="H96" s="5">
        <v>122</v>
      </c>
      <c r="I96" s="5" t="s">
        <v>13</v>
      </c>
      <c r="J96" s="5"/>
      <c r="K96" s="5" t="s">
        <v>324</v>
      </c>
    </row>
    <row r="97" spans="1:12" x14ac:dyDescent="0.2">
      <c r="A97" s="3">
        <v>124</v>
      </c>
      <c r="B97" s="4" t="s">
        <v>320</v>
      </c>
      <c r="C97" s="4" t="s">
        <v>309</v>
      </c>
      <c r="D97" s="4" t="s">
        <v>33</v>
      </c>
      <c r="E97" s="4" t="s">
        <v>21</v>
      </c>
      <c r="F97" s="4" t="s">
        <v>31</v>
      </c>
      <c r="G97" s="5"/>
      <c r="H97" s="5">
        <v>87</v>
      </c>
      <c r="I97" s="5"/>
      <c r="J97" s="5"/>
      <c r="K97" s="5"/>
    </row>
    <row r="98" spans="1:12" x14ac:dyDescent="0.2">
      <c r="A98" s="3">
        <v>125</v>
      </c>
      <c r="B98" s="4" t="s">
        <v>310</v>
      </c>
      <c r="C98" s="4" t="s">
        <v>309</v>
      </c>
      <c r="D98" s="4" t="s">
        <v>33</v>
      </c>
      <c r="E98" s="4" t="s">
        <v>307</v>
      </c>
      <c r="F98" s="4" t="s">
        <v>31</v>
      </c>
      <c r="G98" s="5">
        <v>36</v>
      </c>
      <c r="H98" s="5">
        <v>87</v>
      </c>
      <c r="I98" s="5"/>
      <c r="J98" s="5"/>
      <c r="K98" s="5" t="s">
        <v>321</v>
      </c>
    </row>
    <row r="99" spans="1:12" s="5" customFormat="1" x14ac:dyDescent="0.2">
      <c r="A99" s="5">
        <v>126</v>
      </c>
      <c r="B99" s="5" t="s">
        <v>313</v>
      </c>
      <c r="C99" s="5" t="s">
        <v>134</v>
      </c>
      <c r="D99" s="5" t="s">
        <v>327</v>
      </c>
      <c r="E99" s="5" t="s">
        <v>42</v>
      </c>
      <c r="F99" s="5" t="s">
        <v>249</v>
      </c>
      <c r="G99" s="5">
        <v>47</v>
      </c>
      <c r="H99" s="5">
        <v>138</v>
      </c>
      <c r="K99" s="5" t="s">
        <v>340</v>
      </c>
      <c r="L99" s="5" t="s">
        <v>339</v>
      </c>
    </row>
    <row r="100" spans="1:12" s="5" customFormat="1" x14ac:dyDescent="0.2">
      <c r="A100" s="5">
        <v>127</v>
      </c>
      <c r="B100" s="5" t="s">
        <v>329</v>
      </c>
      <c r="C100" s="5" t="s">
        <v>328</v>
      </c>
      <c r="D100" s="5" t="s">
        <v>327</v>
      </c>
      <c r="E100" s="5" t="s">
        <v>42</v>
      </c>
      <c r="F100" s="5" t="s">
        <v>249</v>
      </c>
      <c r="G100" s="5">
        <v>46</v>
      </c>
      <c r="H100" s="5">
        <v>126</v>
      </c>
      <c r="K100" s="5" t="s">
        <v>340</v>
      </c>
      <c r="L100" s="5" t="s">
        <v>339</v>
      </c>
    </row>
    <row r="101" spans="1:12" s="5" customFormat="1" x14ac:dyDescent="0.2">
      <c r="A101" s="5">
        <v>128</v>
      </c>
      <c r="B101" s="5" t="s">
        <v>334</v>
      </c>
      <c r="C101" s="5" t="s">
        <v>335</v>
      </c>
      <c r="D101" s="5" t="s">
        <v>336</v>
      </c>
      <c r="E101" s="5" t="s">
        <v>22</v>
      </c>
      <c r="F101" s="5" t="s">
        <v>331</v>
      </c>
      <c r="G101" s="5">
        <v>42</v>
      </c>
      <c r="H101" s="5">
        <v>117</v>
      </c>
      <c r="I101" s="5" t="s">
        <v>167</v>
      </c>
    </row>
    <row r="102" spans="1:12" s="5" customFormat="1" x14ac:dyDescent="0.2">
      <c r="A102" s="5">
        <v>129</v>
      </c>
      <c r="B102" s="5" t="s">
        <v>333</v>
      </c>
      <c r="C102" s="5" t="s">
        <v>332</v>
      </c>
      <c r="D102" s="5" t="s">
        <v>207</v>
      </c>
      <c r="E102" s="5" t="s">
        <v>22</v>
      </c>
      <c r="F102" s="5" t="s">
        <v>155</v>
      </c>
      <c r="H102" s="5">
        <v>82</v>
      </c>
    </row>
    <row r="103" spans="1:12" s="5" customFormat="1" x14ac:dyDescent="0.2">
      <c r="A103" s="5">
        <v>130</v>
      </c>
      <c r="B103" s="5" t="s">
        <v>190</v>
      </c>
      <c r="C103" s="5" t="s">
        <v>86</v>
      </c>
      <c r="D103" s="5" t="s">
        <v>7</v>
      </c>
      <c r="E103" s="5" t="s">
        <v>22</v>
      </c>
      <c r="F103" s="5" t="s">
        <v>155</v>
      </c>
      <c r="G103" s="5">
        <v>39</v>
      </c>
      <c r="H103" s="5">
        <v>80</v>
      </c>
      <c r="K103" s="5" t="s">
        <v>350</v>
      </c>
    </row>
    <row r="104" spans="1:12" s="5" customFormat="1" x14ac:dyDescent="0.2">
      <c r="A104" s="5">
        <v>131</v>
      </c>
      <c r="B104" s="5" t="s">
        <v>346</v>
      </c>
      <c r="C104" s="5" t="s">
        <v>86</v>
      </c>
      <c r="D104" s="5" t="s">
        <v>7</v>
      </c>
      <c r="E104" s="5" t="s">
        <v>145</v>
      </c>
      <c r="F104" s="5" t="s">
        <v>155</v>
      </c>
      <c r="H104" s="5">
        <v>81</v>
      </c>
    </row>
    <row r="105" spans="1:12" s="5" customFormat="1" x14ac:dyDescent="0.2">
      <c r="A105" s="5">
        <v>132</v>
      </c>
      <c r="B105" s="5" t="s">
        <v>347</v>
      </c>
      <c r="C105" s="5" t="s">
        <v>86</v>
      </c>
      <c r="D105" s="5" t="s">
        <v>7</v>
      </c>
      <c r="E105" s="5" t="s">
        <v>145</v>
      </c>
      <c r="F105" s="5" t="s">
        <v>155</v>
      </c>
      <c r="H105" s="5">
        <v>79</v>
      </c>
    </row>
    <row r="106" spans="1:12" s="5" customFormat="1" x14ac:dyDescent="0.2">
      <c r="A106" s="5">
        <v>133</v>
      </c>
      <c r="B106" s="5" t="s">
        <v>354</v>
      </c>
      <c r="C106" s="5" t="s">
        <v>322</v>
      </c>
      <c r="D106" s="5" t="s">
        <v>33</v>
      </c>
      <c r="E106" s="5" t="s">
        <v>22</v>
      </c>
      <c r="F106" s="5" t="s">
        <v>155</v>
      </c>
      <c r="G106" s="5">
        <v>43</v>
      </c>
      <c r="H106" s="5">
        <v>109</v>
      </c>
      <c r="I106" s="5" t="s">
        <v>167</v>
      </c>
    </row>
    <row r="107" spans="1:12" s="5" customFormat="1" x14ac:dyDescent="0.2">
      <c r="A107" s="5">
        <v>134</v>
      </c>
      <c r="B107" s="5" t="s">
        <v>122</v>
      </c>
      <c r="C107" s="5" t="s">
        <v>357</v>
      </c>
      <c r="D107" s="5" t="s">
        <v>316</v>
      </c>
      <c r="E107" s="5" t="s">
        <v>22</v>
      </c>
      <c r="F107" s="5" t="s">
        <v>67</v>
      </c>
      <c r="G107" s="5">
        <v>40</v>
      </c>
      <c r="H107" s="5">
        <v>113</v>
      </c>
    </row>
    <row r="108" spans="1:12" s="5" customFormat="1" x14ac:dyDescent="0.2"/>
    <row r="109" spans="1:12" s="6" customFormat="1" x14ac:dyDescent="0.2">
      <c r="A109" s="3"/>
      <c r="B109" s="4"/>
      <c r="C109" s="4"/>
      <c r="D109" s="4"/>
      <c r="E109" s="4"/>
      <c r="F109" s="4"/>
      <c r="G109" s="5"/>
      <c r="H109" s="5"/>
      <c r="I109" s="5"/>
      <c r="J109" s="5"/>
      <c r="K109" s="5"/>
    </row>
    <row r="110" spans="1:12" s="6" customFormat="1" x14ac:dyDescent="0.2">
      <c r="A110" s="3"/>
      <c r="B110" s="4"/>
      <c r="C110" s="4"/>
      <c r="D110" s="4"/>
      <c r="E110" s="4"/>
      <c r="F110" s="4"/>
      <c r="G110" s="5"/>
      <c r="H110" s="5"/>
      <c r="I110" s="5"/>
      <c r="J110" s="5"/>
      <c r="K110" s="5"/>
    </row>
    <row r="111" spans="1:12" s="6" customFormat="1" x14ac:dyDescent="0.2">
      <c r="A111" s="3"/>
      <c r="B111" s="4"/>
      <c r="C111" s="4"/>
      <c r="D111" s="4"/>
      <c r="E111" s="4"/>
      <c r="F111" s="4"/>
      <c r="G111" s="5"/>
      <c r="H111" s="5"/>
      <c r="I111" s="5"/>
      <c r="J111" s="5"/>
      <c r="K111" s="5"/>
    </row>
    <row r="112" spans="1:12" s="6" customFormat="1" x14ac:dyDescent="0.2">
      <c r="A112" s="3"/>
      <c r="B112" s="4"/>
      <c r="C112" s="4"/>
      <c r="D112" s="4"/>
      <c r="E112" s="4"/>
      <c r="F112" s="4"/>
      <c r="G112" s="5"/>
      <c r="H112" s="5"/>
      <c r="I112" s="5"/>
      <c r="J112" s="5"/>
      <c r="K112" s="5"/>
    </row>
    <row r="113" spans="1:11" s="6" customFormat="1" x14ac:dyDescent="0.2">
      <c r="A113" s="3"/>
      <c r="B113" s="4"/>
      <c r="C113" s="4"/>
      <c r="D113" s="4"/>
      <c r="E113" s="4"/>
      <c r="F113" s="4"/>
      <c r="G113" s="5"/>
      <c r="H113" s="5"/>
      <c r="I113" s="5"/>
      <c r="J113" s="5"/>
      <c r="K113" s="5"/>
    </row>
    <row r="114" spans="1:11" s="6" customFormat="1" x14ac:dyDescent="0.2">
      <c r="A114" s="3"/>
      <c r="B114" s="4"/>
      <c r="C114" s="4"/>
      <c r="D114" s="4"/>
      <c r="E114" s="4"/>
      <c r="F114" s="4"/>
      <c r="G114" s="5"/>
      <c r="H114" s="5"/>
      <c r="I114" s="5"/>
      <c r="J114" s="5"/>
      <c r="K114" s="5"/>
    </row>
    <row r="115" spans="1:11" s="6" customFormat="1" x14ac:dyDescent="0.2">
      <c r="A115" s="3"/>
      <c r="B115" s="4"/>
      <c r="C115" s="4"/>
      <c r="D115" s="4"/>
      <c r="E115" s="4"/>
      <c r="F115" s="4"/>
      <c r="G115" s="5"/>
      <c r="H115" s="5"/>
      <c r="I115" s="5"/>
      <c r="J115" s="5"/>
      <c r="K115" s="5"/>
    </row>
    <row r="116" spans="1:11" s="6" customFormat="1" x14ac:dyDescent="0.2">
      <c r="A116" s="3"/>
      <c r="B116" s="4"/>
      <c r="C116" s="4"/>
      <c r="D116" s="4"/>
      <c r="E116" s="4"/>
      <c r="F116" s="4"/>
      <c r="G116" s="5"/>
      <c r="H116" s="5"/>
      <c r="I116" s="5"/>
      <c r="J116" s="5"/>
      <c r="K116" s="5"/>
    </row>
    <row r="117" spans="1:11" s="6" customFormat="1" x14ac:dyDescent="0.2">
      <c r="A117" s="3"/>
      <c r="B117" s="4"/>
      <c r="C117" s="4"/>
      <c r="D117" s="4"/>
      <c r="E117" s="4"/>
      <c r="F117" s="4"/>
      <c r="G117" s="5"/>
      <c r="H117" s="5"/>
      <c r="I117" s="5"/>
      <c r="J117" s="5"/>
      <c r="K117" s="5"/>
    </row>
    <row r="118" spans="1:11" s="6" customFormat="1" x14ac:dyDescent="0.2">
      <c r="A118" s="3"/>
      <c r="B118" s="4"/>
      <c r="C118" s="4"/>
      <c r="D118" s="4"/>
      <c r="E118" s="4"/>
      <c r="F118" s="4"/>
      <c r="G118" s="5"/>
      <c r="H118" s="5"/>
      <c r="I118" s="5"/>
      <c r="J118" s="5"/>
      <c r="K118" s="5"/>
    </row>
    <row r="119" spans="1:11" s="6" customFormat="1" x14ac:dyDescent="0.2">
      <c r="A119" s="3"/>
      <c r="B119" s="4"/>
      <c r="C119" s="4"/>
      <c r="D119" s="4"/>
      <c r="E119" s="4"/>
      <c r="F119" s="4"/>
      <c r="G119" s="5"/>
      <c r="H119" s="5"/>
      <c r="I119" s="5"/>
      <c r="J119" s="5"/>
      <c r="K119" s="5"/>
    </row>
    <row r="120" spans="1:11" s="6" customFormat="1" x14ac:dyDescent="0.2">
      <c r="A120" s="3"/>
      <c r="B120" s="4"/>
      <c r="C120" s="4"/>
      <c r="D120" s="4"/>
      <c r="E120" s="4"/>
      <c r="F120" s="4"/>
      <c r="G120" s="5"/>
      <c r="H120" s="5"/>
      <c r="I120" s="5"/>
      <c r="J120" s="5"/>
      <c r="K120" s="5"/>
    </row>
    <row r="121" spans="1:11" s="6" customFormat="1" x14ac:dyDescent="0.2">
      <c r="A121" s="3"/>
      <c r="B121" s="4"/>
      <c r="C121" s="4"/>
      <c r="D121" s="4"/>
      <c r="E121" s="4"/>
      <c r="F121" s="4"/>
      <c r="G121" s="5"/>
      <c r="H121" s="5"/>
      <c r="I121" s="5"/>
      <c r="J121" s="5"/>
      <c r="K121" s="5"/>
    </row>
    <row r="122" spans="1:11" s="6" customFormat="1" x14ac:dyDescent="0.2">
      <c r="A122" s="3"/>
      <c r="B122" s="4"/>
      <c r="C122" s="4"/>
      <c r="D122" s="4"/>
      <c r="E122" s="4"/>
      <c r="F122" s="4"/>
      <c r="G122" s="5"/>
      <c r="H122" s="5"/>
      <c r="I122" s="5"/>
      <c r="J122" s="5"/>
      <c r="K122" s="5"/>
    </row>
    <row r="123" spans="1:11" s="6" customFormat="1" x14ac:dyDescent="0.2">
      <c r="A123" s="3"/>
      <c r="B123" s="4"/>
      <c r="C123" s="4"/>
      <c r="D123" s="4"/>
      <c r="E123" s="4"/>
      <c r="F123" s="4"/>
      <c r="G123" s="5"/>
      <c r="H123" s="5"/>
      <c r="I123" s="5"/>
      <c r="J123" s="5"/>
      <c r="K123" s="5"/>
    </row>
    <row r="124" spans="1:11" x14ac:dyDescent="0.2">
      <c r="A124" s="3"/>
      <c r="B124" s="4"/>
      <c r="C124" s="4"/>
      <c r="D124" s="4"/>
      <c r="E124" s="4"/>
      <c r="F124" s="4"/>
      <c r="G124" s="5"/>
      <c r="H124" s="5"/>
      <c r="I124" s="5"/>
      <c r="J124" s="5"/>
      <c r="K124" s="5"/>
    </row>
    <row r="125" spans="1:11" x14ac:dyDescent="0.2">
      <c r="A125" s="3"/>
      <c r="B125" s="4"/>
      <c r="C125" s="4"/>
      <c r="D125" s="4"/>
      <c r="E125" s="4"/>
      <c r="F125" s="4"/>
      <c r="G125" s="5"/>
      <c r="H125" s="5"/>
      <c r="I125" s="5"/>
      <c r="J125" s="5"/>
      <c r="K125" s="5"/>
    </row>
  </sheetData>
  <autoFilter ref="A1:ALX1"/>
  <pageMargins left="0.15625" right="7.2916666666666671E-2" top="0.55208333333333337" bottom="0.54166666666666663" header="0.25" footer="0.19791666666666666"/>
  <pageSetup paperSize="9" fitToWidth="0" fitToHeight="0" orientation="portrait" useFirstPageNumber="1" horizontalDpi="4294967293" r:id="rId1"/>
  <headerFooter alignWithMargins="0">
    <oddHeader>&amp;C&amp;"Times New Roman1,Standard"&amp;12&amp;A</oddHeader>
    <oddFooter>&amp;C&amp;"Times New Roman1,Standard"&amp;12Seite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zoomScale="124" zoomScaleNormal="124" zoomScalePageLayoutView="130" workbookViewId="0">
      <selection activeCell="G7" sqref="G7"/>
    </sheetView>
  </sheetViews>
  <sheetFormatPr baseColWidth="10" defaultRowHeight="18" customHeight="1" x14ac:dyDescent="0.25"/>
  <cols>
    <col min="1" max="1" width="7.625" customWidth="1"/>
    <col min="2" max="2" width="32.875" customWidth="1"/>
    <col min="3" max="3" width="11" style="18"/>
  </cols>
  <sheetData>
    <row r="1" spans="1:3" ht="18" customHeight="1" x14ac:dyDescent="0.2">
      <c r="A1" s="1" t="s">
        <v>364</v>
      </c>
      <c r="B1" s="1" t="s">
        <v>379</v>
      </c>
      <c r="C1" s="1" t="s">
        <v>372</v>
      </c>
    </row>
    <row r="2" spans="1:3" ht="18" customHeight="1" x14ac:dyDescent="0.2">
      <c r="A2" s="19">
        <v>1</v>
      </c>
      <c r="B2" s="8" t="s">
        <v>373</v>
      </c>
      <c r="C2" s="19">
        <v>877</v>
      </c>
    </row>
    <row r="3" spans="1:3" ht="18" customHeight="1" x14ac:dyDescent="0.2">
      <c r="A3" s="19">
        <v>2</v>
      </c>
      <c r="B3" s="8" t="s">
        <v>377</v>
      </c>
      <c r="C3" s="19">
        <v>809</v>
      </c>
    </row>
    <row r="4" spans="1:3" ht="18" customHeight="1" x14ac:dyDescent="0.2">
      <c r="A4" s="19">
        <v>3</v>
      </c>
      <c r="B4" s="8" t="s">
        <v>111</v>
      </c>
      <c r="C4" s="19">
        <v>740</v>
      </c>
    </row>
    <row r="5" spans="1:3" ht="18" customHeight="1" x14ac:dyDescent="0.2">
      <c r="A5" s="19">
        <v>4</v>
      </c>
      <c r="B5" s="8" t="s">
        <v>7</v>
      </c>
      <c r="C5" s="19">
        <v>655</v>
      </c>
    </row>
    <row r="6" spans="1:3" ht="18" customHeight="1" x14ac:dyDescent="0.2">
      <c r="A6" s="19">
        <v>5</v>
      </c>
      <c r="B6" s="8" t="s">
        <v>182</v>
      </c>
      <c r="C6" s="19">
        <v>573</v>
      </c>
    </row>
    <row r="7" spans="1:3" ht="18" customHeight="1" x14ac:dyDescent="0.2">
      <c r="A7" s="19">
        <v>6</v>
      </c>
      <c r="B7" s="8" t="s">
        <v>376</v>
      </c>
      <c r="C7" s="19">
        <v>541</v>
      </c>
    </row>
    <row r="8" spans="1:3" ht="18" customHeight="1" x14ac:dyDescent="0.2">
      <c r="A8" s="19">
        <v>7</v>
      </c>
      <c r="B8" s="8" t="s">
        <v>207</v>
      </c>
      <c r="C8" s="19">
        <v>530</v>
      </c>
    </row>
    <row r="9" spans="1:3" ht="18" customHeight="1" x14ac:dyDescent="0.2">
      <c r="A9" s="19">
        <v>8</v>
      </c>
      <c r="B9" s="8" t="s">
        <v>375</v>
      </c>
      <c r="C9" s="19">
        <v>481</v>
      </c>
    </row>
    <row r="10" spans="1:3" ht="18" customHeight="1" x14ac:dyDescent="0.2">
      <c r="A10" s="19">
        <v>9</v>
      </c>
      <c r="B10" s="8" t="s">
        <v>197</v>
      </c>
      <c r="C10" s="19">
        <v>450</v>
      </c>
    </row>
    <row r="11" spans="1:3" ht="18" customHeight="1" x14ac:dyDescent="0.2">
      <c r="A11" s="19">
        <v>10</v>
      </c>
      <c r="B11" s="8" t="s">
        <v>378</v>
      </c>
      <c r="C11" s="19">
        <v>329</v>
      </c>
    </row>
    <row r="12" spans="1:3" ht="18" customHeight="1" x14ac:dyDescent="0.2">
      <c r="A12" s="19">
        <v>11</v>
      </c>
      <c r="B12" s="8" t="s">
        <v>106</v>
      </c>
      <c r="C12" s="19">
        <v>323</v>
      </c>
    </row>
    <row r="13" spans="1:3" ht="18" customHeight="1" x14ac:dyDescent="0.2">
      <c r="A13" s="19">
        <v>12</v>
      </c>
      <c r="B13" s="8" t="s">
        <v>316</v>
      </c>
      <c r="C13" s="19">
        <v>254</v>
      </c>
    </row>
    <row r="14" spans="1:3" ht="18" customHeight="1" x14ac:dyDescent="0.2">
      <c r="A14" s="19">
        <v>13</v>
      </c>
      <c r="B14" s="8" t="s">
        <v>374</v>
      </c>
      <c r="C14" s="19">
        <v>248</v>
      </c>
    </row>
    <row r="15" spans="1:3" ht="18" customHeight="1" x14ac:dyDescent="0.2">
      <c r="A15" s="19">
        <v>14</v>
      </c>
      <c r="B15" s="8" t="s">
        <v>30</v>
      </c>
      <c r="C15" s="19">
        <v>234</v>
      </c>
    </row>
    <row r="16" spans="1:3" ht="18" customHeight="1" x14ac:dyDescent="0.2">
      <c r="A16" s="19">
        <v>15</v>
      </c>
      <c r="B16" s="8" t="s">
        <v>99</v>
      </c>
      <c r="C16" s="19">
        <v>203</v>
      </c>
    </row>
    <row r="17" spans="1:3" ht="18" customHeight="1" x14ac:dyDescent="0.2">
      <c r="A17" s="19">
        <v>16</v>
      </c>
      <c r="B17" s="8" t="s">
        <v>75</v>
      </c>
      <c r="C17" s="19">
        <v>190</v>
      </c>
    </row>
  </sheetData>
  <autoFilter ref="A1:C17">
    <sortState ref="A2:C17">
      <sortCondition descending="1" ref="C2:C17"/>
    </sortState>
  </autoFilter>
  <pageMargins left="0.7" right="0.7" top="1.0520833333333333" bottom="0.78740157499999996" header="0.65625" footer="0.3"/>
  <pageSetup paperSize="9" orientation="portrait" horizontalDpi="4294967293" verticalDpi="0" r:id="rId1"/>
  <headerFooter>
    <oddHeader>&amp;L&amp;"Arial,Fett"&amp;12&amp;A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zoomScale="118" zoomScaleNormal="118" workbookViewId="0">
      <selection activeCell="G14" sqref="G14"/>
    </sheetView>
  </sheetViews>
  <sheetFormatPr baseColWidth="10" defaultRowHeight="18" customHeight="1" x14ac:dyDescent="0.25"/>
  <cols>
    <col min="1" max="1" width="4.5" style="10" bestFit="1" customWidth="1"/>
    <col min="2" max="2" width="8.125" bestFit="1" customWidth="1"/>
    <col min="3" max="3" width="14.375" customWidth="1"/>
    <col min="4" max="4" width="11" customWidth="1"/>
    <col min="5" max="5" width="14.25" customWidth="1"/>
    <col min="6" max="6" width="7.375" style="18" bestFit="1" customWidth="1"/>
  </cols>
  <sheetData>
    <row r="1" spans="1:6" ht="18" customHeight="1" x14ac:dyDescent="0.2">
      <c r="A1" s="1" t="s">
        <v>364</v>
      </c>
      <c r="B1" s="1" t="s">
        <v>1</v>
      </c>
      <c r="C1" s="1" t="s">
        <v>363</v>
      </c>
      <c r="D1" s="1" t="s">
        <v>5</v>
      </c>
      <c r="E1" s="1" t="s">
        <v>4</v>
      </c>
      <c r="F1" s="1" t="s">
        <v>372</v>
      </c>
    </row>
    <row r="2" spans="1:6" ht="18" customHeight="1" x14ac:dyDescent="0.2">
      <c r="A2" s="24">
        <v>1</v>
      </c>
      <c r="B2" s="25" t="s">
        <v>6</v>
      </c>
      <c r="C2" s="25" t="s">
        <v>86</v>
      </c>
      <c r="D2" s="25" t="s">
        <v>7</v>
      </c>
      <c r="E2" s="25" t="s">
        <v>368</v>
      </c>
      <c r="F2" s="24">
        <v>50</v>
      </c>
    </row>
    <row r="3" spans="1:6" ht="18" customHeight="1" x14ac:dyDescent="0.2">
      <c r="A3" s="24">
        <v>2</v>
      </c>
      <c r="B3" s="25" t="s">
        <v>158</v>
      </c>
      <c r="C3" s="25" t="s">
        <v>163</v>
      </c>
      <c r="D3" s="25" t="s">
        <v>164</v>
      </c>
      <c r="E3" s="25" t="s">
        <v>38</v>
      </c>
      <c r="F3" s="24">
        <v>49</v>
      </c>
    </row>
    <row r="4" spans="1:6" ht="18" customHeight="1" x14ac:dyDescent="0.2">
      <c r="A4" s="24">
        <v>3</v>
      </c>
      <c r="B4" s="25" t="s">
        <v>60</v>
      </c>
      <c r="C4" s="25" t="s">
        <v>214</v>
      </c>
      <c r="D4" s="25" t="s">
        <v>207</v>
      </c>
      <c r="E4" s="25" t="s">
        <v>22</v>
      </c>
      <c r="F4" s="24">
        <v>48</v>
      </c>
    </row>
    <row r="5" spans="1:6" ht="18" customHeight="1" x14ac:dyDescent="0.2">
      <c r="A5" s="9">
        <v>4</v>
      </c>
      <c r="B5" s="4" t="s">
        <v>177</v>
      </c>
      <c r="C5" s="4" t="s">
        <v>178</v>
      </c>
      <c r="D5" s="4" t="s">
        <v>79</v>
      </c>
      <c r="E5" s="4" t="s">
        <v>22</v>
      </c>
      <c r="F5" s="19">
        <v>47</v>
      </c>
    </row>
    <row r="6" spans="1:6" ht="18" customHeight="1" x14ac:dyDescent="0.2">
      <c r="A6" s="9">
        <v>4</v>
      </c>
      <c r="B6" s="4" t="s">
        <v>252</v>
      </c>
      <c r="C6" s="4" t="s">
        <v>204</v>
      </c>
      <c r="D6" s="4" t="s">
        <v>197</v>
      </c>
      <c r="E6" s="4" t="s">
        <v>42</v>
      </c>
      <c r="F6" s="19">
        <v>47</v>
      </c>
    </row>
    <row r="7" spans="1:6" ht="18" customHeight="1" x14ac:dyDescent="0.2">
      <c r="A7" s="9">
        <v>4</v>
      </c>
      <c r="B7" s="4" t="s">
        <v>87</v>
      </c>
      <c r="C7" s="4" t="s">
        <v>257</v>
      </c>
      <c r="D7" s="4" t="s">
        <v>30</v>
      </c>
      <c r="E7" s="4" t="s">
        <v>22</v>
      </c>
      <c r="F7" s="19">
        <v>47</v>
      </c>
    </row>
    <row r="8" spans="1:6" ht="18" customHeight="1" x14ac:dyDescent="0.2">
      <c r="A8" s="9">
        <v>4</v>
      </c>
      <c r="B8" s="4" t="s">
        <v>135</v>
      </c>
      <c r="C8" s="4" t="s">
        <v>183</v>
      </c>
      <c r="D8" s="4" t="s">
        <v>33</v>
      </c>
      <c r="E8" s="4" t="s">
        <v>22</v>
      </c>
      <c r="F8" s="19">
        <v>47</v>
      </c>
    </row>
    <row r="9" spans="1:6" ht="18" customHeight="1" x14ac:dyDescent="0.2">
      <c r="A9" s="9">
        <v>4</v>
      </c>
      <c r="B9" s="4" t="s">
        <v>95</v>
      </c>
      <c r="C9" s="4" t="s">
        <v>325</v>
      </c>
      <c r="D9" s="4" t="s">
        <v>326</v>
      </c>
      <c r="E9" s="4" t="s">
        <v>42</v>
      </c>
      <c r="F9" s="19">
        <v>47</v>
      </c>
    </row>
    <row r="10" spans="1:6" ht="18" customHeight="1" x14ac:dyDescent="0.2">
      <c r="A10" s="9">
        <v>4</v>
      </c>
      <c r="B10" s="4" t="s">
        <v>190</v>
      </c>
      <c r="C10" s="4" t="s">
        <v>86</v>
      </c>
      <c r="D10" s="4" t="s">
        <v>7</v>
      </c>
      <c r="E10" s="4" t="s">
        <v>22</v>
      </c>
      <c r="F10" s="19">
        <v>47</v>
      </c>
    </row>
    <row r="11" spans="1:6" ht="18" customHeight="1" x14ac:dyDescent="0.2">
      <c r="A11" s="9">
        <v>4</v>
      </c>
      <c r="B11" s="4" t="s">
        <v>347</v>
      </c>
      <c r="C11" s="4" t="s">
        <v>86</v>
      </c>
      <c r="D11" s="4" t="s">
        <v>7</v>
      </c>
      <c r="E11" s="4" t="s">
        <v>368</v>
      </c>
      <c r="F11" s="19">
        <v>47</v>
      </c>
    </row>
    <row r="12" spans="1:6" ht="18" customHeight="1" x14ac:dyDescent="0.2">
      <c r="A12" s="9">
        <v>4</v>
      </c>
      <c r="B12" s="4" t="s">
        <v>348</v>
      </c>
      <c r="C12" s="4" t="s">
        <v>349</v>
      </c>
      <c r="D12" s="4" t="s">
        <v>182</v>
      </c>
      <c r="E12" s="4" t="s">
        <v>22</v>
      </c>
      <c r="F12" s="19">
        <v>47</v>
      </c>
    </row>
    <row r="13" spans="1:6" ht="18" customHeight="1" x14ac:dyDescent="0.2">
      <c r="A13" s="9">
        <v>4</v>
      </c>
      <c r="B13" s="4" t="s">
        <v>354</v>
      </c>
      <c r="C13" s="4" t="s">
        <v>322</v>
      </c>
      <c r="D13" s="4" t="s">
        <v>33</v>
      </c>
      <c r="E13" s="4" t="s">
        <v>22</v>
      </c>
      <c r="F13" s="19">
        <v>47</v>
      </c>
    </row>
    <row r="14" spans="1:6" ht="18" customHeight="1" x14ac:dyDescent="0.2">
      <c r="A14" s="9">
        <v>13</v>
      </c>
      <c r="B14" s="4" t="s">
        <v>159</v>
      </c>
      <c r="C14" s="4" t="s">
        <v>160</v>
      </c>
      <c r="D14" s="4" t="s">
        <v>33</v>
      </c>
      <c r="E14" s="4" t="s">
        <v>42</v>
      </c>
      <c r="F14" s="19">
        <v>46</v>
      </c>
    </row>
    <row r="15" spans="1:6" ht="18" customHeight="1" x14ac:dyDescent="0.2">
      <c r="A15" s="9">
        <v>13</v>
      </c>
      <c r="B15" s="4" t="s">
        <v>39</v>
      </c>
      <c r="C15" s="4" t="s">
        <v>183</v>
      </c>
      <c r="D15" s="4" t="s">
        <v>182</v>
      </c>
      <c r="E15" s="4" t="s">
        <v>25</v>
      </c>
      <c r="F15" s="19">
        <v>46</v>
      </c>
    </row>
    <row r="16" spans="1:6" ht="18" customHeight="1" x14ac:dyDescent="0.2">
      <c r="A16" s="9">
        <v>13</v>
      </c>
      <c r="B16" s="4" t="s">
        <v>259</v>
      </c>
      <c r="C16" s="4" t="s">
        <v>338</v>
      </c>
      <c r="D16" s="4" t="s">
        <v>30</v>
      </c>
      <c r="E16" s="4" t="s">
        <v>42</v>
      </c>
      <c r="F16" s="19">
        <v>46</v>
      </c>
    </row>
    <row r="17" spans="1:6" ht="18" customHeight="1" x14ac:dyDescent="0.2">
      <c r="A17" s="9">
        <v>16</v>
      </c>
      <c r="B17" s="4" t="s">
        <v>334</v>
      </c>
      <c r="C17" s="4" t="s">
        <v>335</v>
      </c>
      <c r="D17" s="4" t="s">
        <v>111</v>
      </c>
      <c r="E17" s="4" t="s">
        <v>22</v>
      </c>
      <c r="F17" s="19">
        <v>45</v>
      </c>
    </row>
    <row r="18" spans="1:6" ht="18" customHeight="1" x14ac:dyDescent="0.2">
      <c r="A18" s="9">
        <v>17</v>
      </c>
      <c r="B18" s="4" t="s">
        <v>219</v>
      </c>
      <c r="C18" s="4" t="s">
        <v>220</v>
      </c>
      <c r="D18" s="4" t="s">
        <v>164</v>
      </c>
      <c r="E18" s="4" t="s">
        <v>42</v>
      </c>
      <c r="F18" s="19">
        <v>44</v>
      </c>
    </row>
    <row r="19" spans="1:6" ht="18" customHeight="1" x14ac:dyDescent="0.2">
      <c r="A19" s="9">
        <v>17</v>
      </c>
      <c r="B19" s="4" t="s">
        <v>60</v>
      </c>
      <c r="C19" s="4" t="s">
        <v>231</v>
      </c>
      <c r="D19" s="4" t="s">
        <v>41</v>
      </c>
      <c r="E19" s="4" t="s">
        <v>22</v>
      </c>
      <c r="F19" s="19">
        <v>44</v>
      </c>
    </row>
    <row r="20" spans="1:6" ht="18" customHeight="1" x14ac:dyDescent="0.2">
      <c r="A20" s="9">
        <v>17</v>
      </c>
      <c r="B20" s="4" t="s">
        <v>346</v>
      </c>
      <c r="C20" s="4" t="s">
        <v>86</v>
      </c>
      <c r="D20" s="4" t="s">
        <v>7</v>
      </c>
      <c r="E20" s="4" t="s">
        <v>368</v>
      </c>
      <c r="F20" s="19">
        <v>44</v>
      </c>
    </row>
    <row r="21" spans="1:6" ht="18" customHeight="1" x14ac:dyDescent="0.2">
      <c r="A21" s="9">
        <v>17</v>
      </c>
      <c r="B21" s="4" t="s">
        <v>122</v>
      </c>
      <c r="C21" s="4" t="s">
        <v>357</v>
      </c>
      <c r="D21" s="4" t="s">
        <v>316</v>
      </c>
      <c r="E21" s="4" t="s">
        <v>22</v>
      </c>
      <c r="F21" s="19">
        <v>44</v>
      </c>
    </row>
    <row r="22" spans="1:6" ht="18" customHeight="1" x14ac:dyDescent="0.2">
      <c r="A22" s="9">
        <v>21</v>
      </c>
      <c r="B22" s="4" t="s">
        <v>72</v>
      </c>
      <c r="C22" s="4" t="s">
        <v>198</v>
      </c>
      <c r="D22" s="4" t="s">
        <v>197</v>
      </c>
      <c r="E22" s="4" t="s">
        <v>22</v>
      </c>
      <c r="F22" s="19">
        <v>43</v>
      </c>
    </row>
    <row r="23" spans="1:6" ht="18" customHeight="1" x14ac:dyDescent="0.2">
      <c r="A23" s="9">
        <v>21</v>
      </c>
      <c r="B23" s="4" t="s">
        <v>158</v>
      </c>
      <c r="C23" s="4" t="s">
        <v>194</v>
      </c>
      <c r="D23" s="4" t="s">
        <v>33</v>
      </c>
      <c r="E23" s="4" t="s">
        <v>22</v>
      </c>
      <c r="F23" s="19">
        <v>43</v>
      </c>
    </row>
    <row r="24" spans="1:6" ht="18" customHeight="1" x14ac:dyDescent="0.2">
      <c r="A24" s="9">
        <v>21</v>
      </c>
      <c r="B24" s="4" t="s">
        <v>205</v>
      </c>
      <c r="C24" s="4" t="s">
        <v>206</v>
      </c>
      <c r="D24" s="4" t="s">
        <v>207</v>
      </c>
      <c r="E24" s="4" t="s">
        <v>22</v>
      </c>
      <c r="F24" s="19">
        <v>43</v>
      </c>
    </row>
    <row r="25" spans="1:6" ht="18" customHeight="1" x14ac:dyDescent="0.2">
      <c r="A25" s="9">
        <v>21</v>
      </c>
      <c r="B25" s="4" t="s">
        <v>276</v>
      </c>
      <c r="C25" s="4" t="s">
        <v>63</v>
      </c>
      <c r="D25" s="4" t="s">
        <v>2</v>
      </c>
      <c r="E25" s="4" t="s">
        <v>25</v>
      </c>
      <c r="F25" s="19">
        <v>43</v>
      </c>
    </row>
    <row r="26" spans="1:6" ht="18" customHeight="1" x14ac:dyDescent="0.2">
      <c r="A26" s="9">
        <v>21</v>
      </c>
      <c r="B26" s="4" t="s">
        <v>329</v>
      </c>
      <c r="C26" s="4" t="s">
        <v>328</v>
      </c>
      <c r="D26" s="4" t="s">
        <v>327</v>
      </c>
      <c r="E26" s="4" t="s">
        <v>42</v>
      </c>
      <c r="F26" s="19">
        <v>43</v>
      </c>
    </row>
    <row r="27" spans="1:6" ht="18" customHeight="1" x14ac:dyDescent="0.2">
      <c r="A27" s="9">
        <v>21</v>
      </c>
      <c r="B27" s="4" t="s">
        <v>161</v>
      </c>
      <c r="C27" s="4" t="s">
        <v>162</v>
      </c>
      <c r="D27" s="4" t="s">
        <v>33</v>
      </c>
      <c r="E27" s="4" t="s">
        <v>42</v>
      </c>
      <c r="F27" s="19">
        <v>43</v>
      </c>
    </row>
    <row r="28" spans="1:6" ht="18" customHeight="1" x14ac:dyDescent="0.2">
      <c r="A28" s="9">
        <v>21</v>
      </c>
      <c r="B28" s="4" t="s">
        <v>299</v>
      </c>
      <c r="C28" s="4" t="s">
        <v>355</v>
      </c>
      <c r="D28" s="4" t="s">
        <v>33</v>
      </c>
      <c r="E28" s="4" t="s">
        <v>42</v>
      </c>
      <c r="F28" s="19">
        <v>43</v>
      </c>
    </row>
    <row r="29" spans="1:6" ht="18" customHeight="1" x14ac:dyDescent="0.2">
      <c r="A29" s="9">
        <v>28</v>
      </c>
      <c r="B29" s="4" t="s">
        <v>192</v>
      </c>
      <c r="C29" s="4" t="s">
        <v>193</v>
      </c>
      <c r="D29" s="4" t="s">
        <v>33</v>
      </c>
      <c r="E29" s="4" t="s">
        <v>22</v>
      </c>
      <c r="F29" s="19">
        <v>42</v>
      </c>
    </row>
    <row r="30" spans="1:6" ht="18" customHeight="1" x14ac:dyDescent="0.2">
      <c r="A30" s="9">
        <v>28</v>
      </c>
      <c r="B30" s="4" t="s">
        <v>135</v>
      </c>
      <c r="C30" s="4" t="s">
        <v>129</v>
      </c>
      <c r="D30" s="4" t="s">
        <v>33</v>
      </c>
      <c r="E30" s="4" t="s">
        <v>22</v>
      </c>
      <c r="F30" s="19">
        <v>42</v>
      </c>
    </row>
    <row r="31" spans="1:6" ht="18" customHeight="1" x14ac:dyDescent="0.2">
      <c r="A31" s="9">
        <v>28</v>
      </c>
      <c r="B31" s="4" t="s">
        <v>137</v>
      </c>
      <c r="C31" s="4" t="s">
        <v>218</v>
      </c>
      <c r="D31" s="4" t="s">
        <v>7</v>
      </c>
      <c r="E31" s="4" t="s">
        <v>22</v>
      </c>
      <c r="F31" s="19">
        <v>42</v>
      </c>
    </row>
    <row r="32" spans="1:6" ht="18" customHeight="1" x14ac:dyDescent="0.2">
      <c r="A32" s="9">
        <v>28</v>
      </c>
      <c r="B32" s="4" t="s">
        <v>356</v>
      </c>
      <c r="C32" s="4" t="s">
        <v>216</v>
      </c>
      <c r="D32" s="4" t="s">
        <v>106</v>
      </c>
      <c r="E32" s="4" t="s">
        <v>22</v>
      </c>
      <c r="F32" s="19">
        <v>42</v>
      </c>
    </row>
    <row r="33" spans="1:6" ht="18" customHeight="1" x14ac:dyDescent="0.2">
      <c r="A33" s="9">
        <v>32</v>
      </c>
      <c r="B33" s="4" t="s">
        <v>97</v>
      </c>
      <c r="C33" s="4" t="s">
        <v>243</v>
      </c>
      <c r="D33" s="4" t="s">
        <v>164</v>
      </c>
      <c r="E33" s="4" t="s">
        <v>22</v>
      </c>
      <c r="F33" s="19">
        <v>41</v>
      </c>
    </row>
    <row r="34" spans="1:6" ht="18" customHeight="1" x14ac:dyDescent="0.2">
      <c r="A34" s="9">
        <v>33</v>
      </c>
      <c r="B34" s="4" t="s">
        <v>195</v>
      </c>
      <c r="C34" s="4" t="s">
        <v>196</v>
      </c>
      <c r="D34" s="4" t="s">
        <v>197</v>
      </c>
      <c r="E34" s="4" t="s">
        <v>22</v>
      </c>
      <c r="F34" s="19">
        <v>40</v>
      </c>
    </row>
    <row r="35" spans="1:6" ht="18" customHeight="1" x14ac:dyDescent="0.2">
      <c r="A35" s="9">
        <v>33</v>
      </c>
      <c r="B35" s="4" t="s">
        <v>72</v>
      </c>
      <c r="C35" s="4" t="s">
        <v>215</v>
      </c>
      <c r="D35" s="4" t="s">
        <v>7</v>
      </c>
      <c r="E35" s="4" t="s">
        <v>22</v>
      </c>
      <c r="F35" s="19">
        <v>40</v>
      </c>
    </row>
    <row r="36" spans="1:6" ht="18" customHeight="1" x14ac:dyDescent="0.2">
      <c r="A36" s="9">
        <v>35</v>
      </c>
      <c r="B36" s="4" t="s">
        <v>32</v>
      </c>
      <c r="C36" s="4" t="s">
        <v>196</v>
      </c>
      <c r="D36" s="4" t="s">
        <v>197</v>
      </c>
      <c r="E36" s="4" t="s">
        <v>22</v>
      </c>
      <c r="F36" s="19">
        <v>40</v>
      </c>
    </row>
    <row r="37" spans="1:6" ht="18" customHeight="1" x14ac:dyDescent="0.2">
      <c r="A37" s="9">
        <v>36</v>
      </c>
      <c r="B37" s="4" t="s">
        <v>187</v>
      </c>
      <c r="C37" s="4" t="s">
        <v>188</v>
      </c>
      <c r="D37" s="4" t="s">
        <v>106</v>
      </c>
      <c r="E37" s="4" t="s">
        <v>22</v>
      </c>
      <c r="F37" s="19">
        <v>39</v>
      </c>
    </row>
    <row r="38" spans="1:6" ht="18" customHeight="1" x14ac:dyDescent="0.2">
      <c r="A38" s="9">
        <v>36</v>
      </c>
      <c r="B38" s="4" t="s">
        <v>203</v>
      </c>
      <c r="C38" s="4" t="s">
        <v>204</v>
      </c>
      <c r="D38" s="4" t="s">
        <v>197</v>
      </c>
      <c r="E38" s="4" t="s">
        <v>22</v>
      </c>
      <c r="F38" s="19">
        <v>39</v>
      </c>
    </row>
    <row r="39" spans="1:6" ht="18" customHeight="1" x14ac:dyDescent="0.2">
      <c r="A39" s="9">
        <v>36</v>
      </c>
      <c r="B39" s="4" t="s">
        <v>89</v>
      </c>
      <c r="C39" s="4" t="s">
        <v>232</v>
      </c>
      <c r="D39" s="4" t="s">
        <v>164</v>
      </c>
      <c r="E39" s="4" t="s">
        <v>22</v>
      </c>
      <c r="F39" s="19">
        <v>39</v>
      </c>
    </row>
    <row r="40" spans="1:6" ht="18" customHeight="1" x14ac:dyDescent="0.2">
      <c r="A40" s="9">
        <v>36</v>
      </c>
      <c r="B40" s="4" t="s">
        <v>35</v>
      </c>
      <c r="C40" s="4" t="s">
        <v>290</v>
      </c>
      <c r="D40" s="4" t="s">
        <v>2</v>
      </c>
      <c r="E40" s="4" t="s">
        <v>38</v>
      </c>
      <c r="F40" s="19">
        <v>39</v>
      </c>
    </row>
    <row r="41" spans="1:6" ht="18" customHeight="1" x14ac:dyDescent="0.2">
      <c r="A41" s="9">
        <v>40</v>
      </c>
      <c r="B41" s="4" t="s">
        <v>341</v>
      </c>
      <c r="C41" s="4" t="s">
        <v>342</v>
      </c>
      <c r="D41" s="4" t="s">
        <v>79</v>
      </c>
      <c r="E41" s="4" t="s">
        <v>25</v>
      </c>
      <c r="F41" s="19">
        <v>38</v>
      </c>
    </row>
    <row r="42" spans="1:6" ht="18" customHeight="1" x14ac:dyDescent="0.2">
      <c r="A42" s="9">
        <v>41</v>
      </c>
      <c r="B42" s="4" t="s">
        <v>190</v>
      </c>
      <c r="C42" s="4" t="s">
        <v>23</v>
      </c>
      <c r="D42" s="4" t="s">
        <v>182</v>
      </c>
      <c r="E42" s="4" t="s">
        <v>25</v>
      </c>
      <c r="F42" s="16">
        <v>37</v>
      </c>
    </row>
    <row r="43" spans="1:6" ht="18" customHeight="1" x14ac:dyDescent="0.2">
      <c r="A43" s="9">
        <v>41</v>
      </c>
      <c r="B43" s="4" t="s">
        <v>330</v>
      </c>
      <c r="C43" s="4" t="s">
        <v>134</v>
      </c>
      <c r="D43" s="4" t="s">
        <v>327</v>
      </c>
      <c r="E43" s="4" t="s">
        <v>368</v>
      </c>
      <c r="F43" s="19">
        <v>37</v>
      </c>
    </row>
    <row r="44" spans="1:6" ht="18" customHeight="1" x14ac:dyDescent="0.2">
      <c r="A44" s="9">
        <v>43</v>
      </c>
      <c r="B44" s="4" t="s">
        <v>200</v>
      </c>
      <c r="C44" s="4" t="s">
        <v>230</v>
      </c>
      <c r="D44" s="4" t="s">
        <v>41</v>
      </c>
      <c r="E44" s="4" t="s">
        <v>22</v>
      </c>
      <c r="F44" s="19">
        <v>36</v>
      </c>
    </row>
    <row r="45" spans="1:6" ht="18" customHeight="1" x14ac:dyDescent="0.2">
      <c r="A45" s="9">
        <v>44</v>
      </c>
      <c r="B45" s="4" t="s">
        <v>76</v>
      </c>
      <c r="C45" s="4" t="s">
        <v>189</v>
      </c>
      <c r="D45" s="4" t="s">
        <v>182</v>
      </c>
      <c r="E45" s="4" t="s">
        <v>25</v>
      </c>
      <c r="F45" s="19">
        <v>35</v>
      </c>
    </row>
    <row r="46" spans="1:6" ht="18" customHeight="1" x14ac:dyDescent="0.2">
      <c r="A46" s="9">
        <v>44</v>
      </c>
      <c r="B46" s="4" t="s">
        <v>180</v>
      </c>
      <c r="C46" s="4" t="s">
        <v>199</v>
      </c>
      <c r="D46" s="4" t="s">
        <v>197</v>
      </c>
      <c r="E46" s="4" t="s">
        <v>22</v>
      </c>
      <c r="F46" s="19">
        <v>35</v>
      </c>
    </row>
    <row r="47" spans="1:6" ht="18" customHeight="1" x14ac:dyDescent="0.2">
      <c r="A47" s="9">
        <v>44</v>
      </c>
      <c r="B47" s="4" t="s">
        <v>187</v>
      </c>
      <c r="C47" s="4" t="s">
        <v>234</v>
      </c>
      <c r="D47" s="4" t="s">
        <v>41</v>
      </c>
      <c r="E47" s="4" t="s">
        <v>22</v>
      </c>
      <c r="F47" s="19">
        <v>35</v>
      </c>
    </row>
    <row r="48" spans="1:6" ht="18" customHeight="1" x14ac:dyDescent="0.2">
      <c r="A48" s="9">
        <v>47</v>
      </c>
      <c r="B48" s="4" t="s">
        <v>89</v>
      </c>
      <c r="C48" s="4" t="s">
        <v>253</v>
      </c>
      <c r="D48" s="4" t="s">
        <v>2</v>
      </c>
      <c r="E48" s="4" t="s">
        <v>22</v>
      </c>
      <c r="F48" s="19">
        <v>32</v>
      </c>
    </row>
    <row r="49" spans="1:6" ht="18" customHeight="1" x14ac:dyDescent="0.2">
      <c r="A49" s="9">
        <v>48</v>
      </c>
      <c r="B49" s="4" t="s">
        <v>97</v>
      </c>
      <c r="C49" s="4" t="s">
        <v>179</v>
      </c>
      <c r="D49" s="4" t="s">
        <v>182</v>
      </c>
      <c r="E49" s="4" t="s">
        <v>25</v>
      </c>
      <c r="F49" s="19">
        <v>31</v>
      </c>
    </row>
    <row r="50" spans="1:6" ht="18" customHeight="1" x14ac:dyDescent="0.2">
      <c r="A50" s="9">
        <v>48</v>
      </c>
      <c r="B50" s="4" t="s">
        <v>200</v>
      </c>
      <c r="C50" s="4" t="s">
        <v>63</v>
      </c>
      <c r="D50" s="4" t="s">
        <v>75</v>
      </c>
      <c r="E50" s="4" t="s">
        <v>22</v>
      </c>
      <c r="F50" s="19">
        <v>31</v>
      </c>
    </row>
    <row r="51" spans="1:6" ht="18" customHeight="1" x14ac:dyDescent="0.2">
      <c r="A51" s="9">
        <v>50</v>
      </c>
      <c r="B51" s="4" t="s">
        <v>192</v>
      </c>
      <c r="C51" s="4" t="s">
        <v>221</v>
      </c>
      <c r="D51" s="4" t="s">
        <v>164</v>
      </c>
      <c r="E51" s="4" t="s">
        <v>22</v>
      </c>
      <c r="F51" s="19">
        <v>29</v>
      </c>
    </row>
    <row r="52" spans="1:6" ht="18" customHeight="1" x14ac:dyDescent="0.2">
      <c r="A52" s="9">
        <v>51</v>
      </c>
      <c r="B52" s="4" t="s">
        <v>180</v>
      </c>
      <c r="C52" s="4" t="s">
        <v>181</v>
      </c>
      <c r="D52" s="4" t="s">
        <v>182</v>
      </c>
      <c r="E52" s="4" t="s">
        <v>25</v>
      </c>
      <c r="F52" s="19">
        <v>28</v>
      </c>
    </row>
    <row r="53" spans="1:6" ht="18" customHeight="1" x14ac:dyDescent="0.2">
      <c r="A53" s="9">
        <v>51</v>
      </c>
      <c r="B53" s="4" t="s">
        <v>217</v>
      </c>
      <c r="C53" s="4" t="s">
        <v>86</v>
      </c>
      <c r="D53" s="4" t="s">
        <v>7</v>
      </c>
      <c r="E53" s="4" t="s">
        <v>368</v>
      </c>
      <c r="F53" s="19">
        <v>28</v>
      </c>
    </row>
    <row r="54" spans="1:6" ht="18" customHeight="1" x14ac:dyDescent="0.2">
      <c r="A54" s="9">
        <v>51</v>
      </c>
      <c r="B54" s="4" t="s">
        <v>122</v>
      </c>
      <c r="C54" s="4" t="s">
        <v>223</v>
      </c>
      <c r="D54" s="4" t="s">
        <v>164</v>
      </c>
      <c r="E54" s="4" t="s">
        <v>22</v>
      </c>
      <c r="F54" s="19">
        <v>28</v>
      </c>
    </row>
    <row r="55" spans="1:6" ht="18" customHeight="1" x14ac:dyDescent="0.2">
      <c r="A55" s="9">
        <v>54</v>
      </c>
      <c r="B55" s="4" t="s">
        <v>140</v>
      </c>
      <c r="C55" s="4" t="s">
        <v>230</v>
      </c>
      <c r="D55" s="4" t="s">
        <v>41</v>
      </c>
      <c r="E55" s="4" t="s">
        <v>22</v>
      </c>
      <c r="F55" s="19">
        <v>27</v>
      </c>
    </row>
    <row r="56" spans="1:6" ht="18" customHeight="1" x14ac:dyDescent="0.2">
      <c r="A56" s="9">
        <v>55</v>
      </c>
      <c r="B56" s="4" t="s">
        <v>165</v>
      </c>
      <c r="C56" s="4" t="s">
        <v>166</v>
      </c>
      <c r="D56" s="4" t="s">
        <v>106</v>
      </c>
      <c r="E56" s="4" t="s">
        <v>22</v>
      </c>
      <c r="F56" s="16">
        <v>26</v>
      </c>
    </row>
    <row r="57" spans="1:6" ht="18" customHeight="1" x14ac:dyDescent="0.2">
      <c r="A57" s="9">
        <v>56</v>
      </c>
      <c r="B57" s="4" t="s">
        <v>39</v>
      </c>
      <c r="C57" s="4" t="s">
        <v>233</v>
      </c>
      <c r="D57" s="4" t="s">
        <v>164</v>
      </c>
      <c r="E57" s="4" t="s">
        <v>22</v>
      </c>
      <c r="F57" s="19">
        <v>25</v>
      </c>
    </row>
    <row r="58" spans="1:6" ht="18" customHeight="1" x14ac:dyDescent="0.2">
      <c r="A58" s="9">
        <v>57</v>
      </c>
      <c r="B58" s="4" t="s">
        <v>184</v>
      </c>
      <c r="C58" s="4" t="s">
        <v>216</v>
      </c>
      <c r="D58" s="4" t="s">
        <v>7</v>
      </c>
      <c r="E58" s="4" t="s">
        <v>22</v>
      </c>
      <c r="F58" s="19">
        <v>17</v>
      </c>
    </row>
  </sheetData>
  <sortState ref="A2:F58">
    <sortCondition descending="1" ref="F2:F58"/>
  </sortState>
  <pageMargins left="0.7" right="0.7" top="1.0520833333333333" bottom="0.78740157499999996" header="0.65625" footer="0.3"/>
  <pageSetup paperSize="9" orientation="portrait" horizontalDpi="4294967293" verticalDpi="0" r:id="rId1"/>
  <headerFooter>
    <oddHeader>&amp;L&amp;"Arial,Fett"&amp;12&amp;A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zoomScale="118" zoomScaleNormal="118" workbookViewId="0">
      <selection activeCell="L10" sqref="L10"/>
    </sheetView>
  </sheetViews>
  <sheetFormatPr baseColWidth="10" defaultRowHeight="18" customHeight="1" x14ac:dyDescent="0.2"/>
  <cols>
    <col min="1" max="1" width="4.625" style="10" bestFit="1" customWidth="1"/>
    <col min="2" max="2" width="7.75" bestFit="1" customWidth="1"/>
    <col min="3" max="3" width="10.25" bestFit="1" customWidth="1"/>
    <col min="4" max="4" width="9.5" bestFit="1" customWidth="1"/>
    <col min="5" max="5" width="10.875" bestFit="1" customWidth="1"/>
    <col min="6" max="6" width="13.25" bestFit="1" customWidth="1"/>
    <col min="7" max="9" width="5.125" bestFit="1" customWidth="1"/>
    <col min="10" max="10" width="7.375" bestFit="1" customWidth="1"/>
  </cols>
  <sheetData>
    <row r="1" spans="1:10" ht="18" customHeight="1" x14ac:dyDescent="0.2">
      <c r="A1" s="1" t="s">
        <v>364</v>
      </c>
      <c r="B1" s="1" t="s">
        <v>1</v>
      </c>
      <c r="C1" s="1" t="s">
        <v>363</v>
      </c>
      <c r="D1" s="1" t="s">
        <v>5</v>
      </c>
      <c r="E1" s="1" t="s">
        <v>4</v>
      </c>
      <c r="F1" s="1" t="s">
        <v>365</v>
      </c>
      <c r="G1" s="1" t="s">
        <v>20</v>
      </c>
      <c r="H1" s="1" t="s">
        <v>20</v>
      </c>
      <c r="I1" s="1" t="s">
        <v>20</v>
      </c>
      <c r="J1" s="1" t="s">
        <v>372</v>
      </c>
    </row>
    <row r="2" spans="1:10" ht="18" customHeight="1" x14ac:dyDescent="0.2">
      <c r="A2" s="24">
        <v>1</v>
      </c>
      <c r="B2" s="25" t="s">
        <v>187</v>
      </c>
      <c r="C2" s="25" t="s">
        <v>286</v>
      </c>
      <c r="D2" s="25"/>
      <c r="E2" s="25" t="s">
        <v>58</v>
      </c>
      <c r="F2" s="25" t="s">
        <v>12</v>
      </c>
      <c r="G2" s="25">
        <v>91</v>
      </c>
      <c r="H2" s="26">
        <v>89</v>
      </c>
      <c r="I2" s="26">
        <v>85</v>
      </c>
      <c r="J2" s="27">
        <f>G2</f>
        <v>91</v>
      </c>
    </row>
    <row r="3" spans="1:10" ht="18" customHeight="1" x14ac:dyDescent="0.2">
      <c r="A3" s="9">
        <v>2</v>
      </c>
      <c r="B3" s="4" t="s">
        <v>288</v>
      </c>
      <c r="C3" s="4" t="s">
        <v>287</v>
      </c>
      <c r="D3" s="4"/>
      <c r="E3" s="4" t="s">
        <v>58</v>
      </c>
      <c r="F3" s="4" t="s">
        <v>12</v>
      </c>
      <c r="G3" s="4">
        <v>84</v>
      </c>
      <c r="H3" s="4">
        <v>83</v>
      </c>
      <c r="I3" s="4">
        <v>64</v>
      </c>
      <c r="J3" s="16">
        <f>G3</f>
        <v>84</v>
      </c>
    </row>
    <row r="4" spans="1:10" ht="18" customHeight="1" x14ac:dyDescent="0.2">
      <c r="A4" s="9">
        <v>3</v>
      </c>
      <c r="B4" s="4" t="s">
        <v>46</v>
      </c>
      <c r="C4" s="4" t="s">
        <v>44</v>
      </c>
      <c r="D4" s="4" t="s">
        <v>248</v>
      </c>
      <c r="E4" s="4" t="s">
        <v>58</v>
      </c>
      <c r="F4" s="4" t="s">
        <v>12</v>
      </c>
      <c r="G4" s="4">
        <v>53</v>
      </c>
      <c r="H4" s="4"/>
      <c r="I4" s="4"/>
      <c r="J4" s="16">
        <f>G4</f>
        <v>53</v>
      </c>
    </row>
    <row r="5" spans="1:10" ht="18" customHeight="1" x14ac:dyDescent="0.2">
      <c r="A5" s="9"/>
      <c r="B5" s="4"/>
      <c r="C5" s="4"/>
      <c r="D5" s="4"/>
      <c r="E5" s="4"/>
      <c r="F5" s="4"/>
      <c r="G5" s="4"/>
      <c r="H5" s="4"/>
      <c r="I5" s="4"/>
      <c r="J5" s="16"/>
    </row>
    <row r="6" spans="1:10" ht="18" customHeight="1" x14ac:dyDescent="0.2">
      <c r="A6" s="9"/>
      <c r="B6" s="4"/>
      <c r="C6" s="4"/>
      <c r="D6" s="4"/>
      <c r="E6" s="4"/>
      <c r="F6" s="4"/>
      <c r="G6" s="4"/>
      <c r="H6" s="4"/>
      <c r="I6" s="4"/>
      <c r="J6" s="16"/>
    </row>
    <row r="7" spans="1:10" ht="18" customHeight="1" x14ac:dyDescent="0.2">
      <c r="A7" s="24">
        <v>1</v>
      </c>
      <c r="B7" s="25" t="s">
        <v>313</v>
      </c>
      <c r="C7" s="25" t="s">
        <v>358</v>
      </c>
      <c r="D7" s="25" t="s">
        <v>359</v>
      </c>
      <c r="E7" s="25" t="s">
        <v>58</v>
      </c>
      <c r="F7" s="25" t="s">
        <v>91</v>
      </c>
      <c r="G7" s="25">
        <v>81</v>
      </c>
      <c r="H7" s="25"/>
      <c r="I7" s="25"/>
      <c r="J7" s="27">
        <f>G7</f>
        <v>81</v>
      </c>
    </row>
    <row r="8" spans="1:10" ht="18" customHeight="1" x14ac:dyDescent="0.2">
      <c r="A8" s="9"/>
      <c r="B8" s="4"/>
      <c r="C8" s="4"/>
      <c r="D8" s="4"/>
      <c r="E8" s="4"/>
      <c r="F8" s="4"/>
      <c r="G8" s="4"/>
      <c r="H8" s="4"/>
      <c r="I8" s="4"/>
      <c r="J8" s="16"/>
    </row>
    <row r="9" spans="1:10" ht="18" customHeight="1" x14ac:dyDescent="0.2">
      <c r="A9" s="9"/>
      <c r="B9" s="4"/>
      <c r="C9" s="4"/>
      <c r="D9" s="4"/>
      <c r="E9" s="4"/>
      <c r="F9" s="4"/>
      <c r="G9" s="4"/>
      <c r="H9" s="4"/>
      <c r="I9" s="4"/>
      <c r="J9" s="16"/>
    </row>
    <row r="10" spans="1:10" ht="18" customHeight="1" x14ac:dyDescent="0.2">
      <c r="A10" s="24">
        <v>1</v>
      </c>
      <c r="B10" s="25" t="s">
        <v>141</v>
      </c>
      <c r="C10" s="25" t="s">
        <v>134</v>
      </c>
      <c r="D10" s="25" t="s">
        <v>142</v>
      </c>
      <c r="E10" s="25" t="s">
        <v>58</v>
      </c>
      <c r="F10" s="25" t="s">
        <v>117</v>
      </c>
      <c r="G10" s="25">
        <v>88</v>
      </c>
      <c r="H10" s="25"/>
      <c r="I10" s="25"/>
      <c r="J10" s="27">
        <f t="shared" ref="J10:J25" si="0">G10</f>
        <v>88</v>
      </c>
    </row>
    <row r="11" spans="1:10" ht="18" customHeight="1" x14ac:dyDescent="0.2">
      <c r="A11" s="9">
        <v>2</v>
      </c>
      <c r="B11" s="4" t="s">
        <v>343</v>
      </c>
      <c r="C11" s="4" t="s">
        <v>344</v>
      </c>
      <c r="D11" s="4"/>
      <c r="E11" s="4" t="s">
        <v>58</v>
      </c>
      <c r="F11" s="4" t="s">
        <v>117</v>
      </c>
      <c r="G11" s="4">
        <v>81</v>
      </c>
      <c r="H11" s="4">
        <v>80</v>
      </c>
      <c r="I11" s="4">
        <v>77</v>
      </c>
      <c r="J11" s="16">
        <f t="shared" si="0"/>
        <v>81</v>
      </c>
    </row>
    <row r="12" spans="1:10" ht="18" customHeight="1" x14ac:dyDescent="0.2">
      <c r="A12" s="9">
        <v>3</v>
      </c>
      <c r="B12" s="4" t="s">
        <v>129</v>
      </c>
      <c r="C12" s="4" t="s">
        <v>130</v>
      </c>
      <c r="D12" s="4" t="s">
        <v>7</v>
      </c>
      <c r="E12" s="4" t="s">
        <v>58</v>
      </c>
      <c r="F12" s="4" t="s">
        <v>117</v>
      </c>
      <c r="G12" s="4">
        <v>81</v>
      </c>
      <c r="H12" s="4"/>
      <c r="I12" s="4"/>
      <c r="J12" s="16">
        <f t="shared" si="0"/>
        <v>81</v>
      </c>
    </row>
    <row r="13" spans="1:10" ht="18" customHeight="1" x14ac:dyDescent="0.2">
      <c r="A13" s="9">
        <v>4</v>
      </c>
      <c r="B13" s="4" t="s">
        <v>131</v>
      </c>
      <c r="C13" s="4" t="s">
        <v>132</v>
      </c>
      <c r="D13" s="4" t="s">
        <v>7</v>
      </c>
      <c r="E13" s="4" t="s">
        <v>58</v>
      </c>
      <c r="F13" s="4" t="s">
        <v>117</v>
      </c>
      <c r="G13" s="4">
        <v>80</v>
      </c>
      <c r="H13" s="4"/>
      <c r="I13" s="4"/>
      <c r="J13" s="16">
        <f t="shared" si="0"/>
        <v>80</v>
      </c>
    </row>
    <row r="14" spans="1:10" ht="18" customHeight="1" x14ac:dyDescent="0.2">
      <c r="A14" s="9">
        <v>5</v>
      </c>
      <c r="B14" s="4" t="s">
        <v>137</v>
      </c>
      <c r="C14" s="4" t="s">
        <v>119</v>
      </c>
      <c r="D14" s="4" t="s">
        <v>7</v>
      </c>
      <c r="E14" s="4" t="s">
        <v>58</v>
      </c>
      <c r="F14" s="4" t="s">
        <v>117</v>
      </c>
      <c r="G14" s="4">
        <v>78</v>
      </c>
      <c r="H14" s="4"/>
      <c r="I14" s="4"/>
      <c r="J14" s="16">
        <f t="shared" si="0"/>
        <v>78</v>
      </c>
    </row>
    <row r="15" spans="1:10" ht="18" customHeight="1" x14ac:dyDescent="0.2">
      <c r="A15" s="9">
        <v>6</v>
      </c>
      <c r="B15" s="4" t="s">
        <v>128</v>
      </c>
      <c r="C15" s="4" t="s">
        <v>86</v>
      </c>
      <c r="D15" s="4" t="s">
        <v>7</v>
      </c>
      <c r="E15" s="4" t="s">
        <v>58</v>
      </c>
      <c r="F15" s="4" t="s">
        <v>117</v>
      </c>
      <c r="G15" s="4">
        <v>76</v>
      </c>
      <c r="H15" s="4"/>
      <c r="I15" s="4"/>
      <c r="J15" s="16">
        <f t="shared" si="0"/>
        <v>76</v>
      </c>
    </row>
    <row r="16" spans="1:10" ht="18" customHeight="1" x14ac:dyDescent="0.2">
      <c r="A16" s="9">
        <v>7</v>
      </c>
      <c r="B16" s="4" t="s">
        <v>133</v>
      </c>
      <c r="C16" s="4" t="s">
        <v>134</v>
      </c>
      <c r="D16" s="4" t="s">
        <v>7</v>
      </c>
      <c r="E16" s="4" t="s">
        <v>58</v>
      </c>
      <c r="F16" s="4" t="s">
        <v>117</v>
      </c>
      <c r="G16" s="4">
        <v>76</v>
      </c>
      <c r="H16" s="4"/>
      <c r="I16" s="4"/>
      <c r="J16" s="16">
        <f t="shared" si="0"/>
        <v>76</v>
      </c>
    </row>
    <row r="17" spans="1:10" ht="18" customHeight="1" x14ac:dyDescent="0.2">
      <c r="A17" s="9">
        <v>8</v>
      </c>
      <c r="B17" s="4" t="s">
        <v>122</v>
      </c>
      <c r="C17" s="4" t="s">
        <v>86</v>
      </c>
      <c r="D17" s="4" t="s">
        <v>7</v>
      </c>
      <c r="E17" s="4" t="s">
        <v>58</v>
      </c>
      <c r="F17" s="4" t="s">
        <v>117</v>
      </c>
      <c r="G17" s="4">
        <v>76</v>
      </c>
      <c r="H17" s="4"/>
      <c r="I17" s="4"/>
      <c r="J17" s="16">
        <f t="shared" si="0"/>
        <v>76</v>
      </c>
    </row>
    <row r="18" spans="1:10" ht="18" customHeight="1" x14ac:dyDescent="0.2">
      <c r="A18" s="9">
        <v>9</v>
      </c>
      <c r="B18" s="4" t="s">
        <v>138</v>
      </c>
      <c r="C18" s="4" t="s">
        <v>139</v>
      </c>
      <c r="D18" s="4" t="s">
        <v>7</v>
      </c>
      <c r="E18" s="4" t="s">
        <v>58</v>
      </c>
      <c r="F18" s="4" t="s">
        <v>117</v>
      </c>
      <c r="G18" s="4">
        <v>75</v>
      </c>
      <c r="H18" s="4"/>
      <c r="I18" s="4"/>
      <c r="J18" s="16">
        <f t="shared" si="0"/>
        <v>75</v>
      </c>
    </row>
    <row r="19" spans="1:10" ht="18" customHeight="1" x14ac:dyDescent="0.2">
      <c r="A19" s="9">
        <v>10</v>
      </c>
      <c r="B19" s="4" t="s">
        <v>87</v>
      </c>
      <c r="C19" s="4" t="s">
        <v>136</v>
      </c>
      <c r="D19" s="4" t="s">
        <v>7</v>
      </c>
      <c r="E19" s="4" t="s">
        <v>58</v>
      </c>
      <c r="F19" s="4" t="s">
        <v>117</v>
      </c>
      <c r="G19" s="4">
        <v>72</v>
      </c>
      <c r="H19" s="4"/>
      <c r="I19" s="4"/>
      <c r="J19" s="16">
        <f t="shared" si="0"/>
        <v>72</v>
      </c>
    </row>
    <row r="20" spans="1:10" ht="18" customHeight="1" x14ac:dyDescent="0.2">
      <c r="A20" s="9">
        <v>11</v>
      </c>
      <c r="B20" s="4" t="s">
        <v>140</v>
      </c>
      <c r="C20" s="4" t="s">
        <v>156</v>
      </c>
      <c r="D20" s="4" t="s">
        <v>7</v>
      </c>
      <c r="E20" s="4" t="s">
        <v>58</v>
      </c>
      <c r="F20" s="4" t="s">
        <v>117</v>
      </c>
      <c r="G20" s="4">
        <v>67</v>
      </c>
      <c r="H20" s="4"/>
      <c r="I20" s="4"/>
      <c r="J20" s="16">
        <f t="shared" si="0"/>
        <v>67</v>
      </c>
    </row>
    <row r="21" spans="1:10" ht="18" customHeight="1" x14ac:dyDescent="0.2">
      <c r="A21" s="9">
        <v>12</v>
      </c>
      <c r="B21" s="4" t="s">
        <v>135</v>
      </c>
      <c r="C21" s="4" t="s">
        <v>132</v>
      </c>
      <c r="D21" s="4" t="s">
        <v>7</v>
      </c>
      <c r="E21" s="4" t="s">
        <v>58</v>
      </c>
      <c r="F21" s="4" t="s">
        <v>117</v>
      </c>
      <c r="G21" s="4">
        <v>61</v>
      </c>
      <c r="H21" s="4"/>
      <c r="I21" s="4"/>
      <c r="J21" s="16">
        <f t="shared" si="0"/>
        <v>61</v>
      </c>
    </row>
    <row r="22" spans="1:10" ht="18" customHeight="1" x14ac:dyDescent="0.2">
      <c r="A22" s="9">
        <v>13</v>
      </c>
      <c r="B22" s="4" t="s">
        <v>114</v>
      </c>
      <c r="C22" s="4" t="s">
        <v>112</v>
      </c>
      <c r="D22" s="4" t="s">
        <v>113</v>
      </c>
      <c r="E22" s="4" t="s">
        <v>58</v>
      </c>
      <c r="F22" s="4" t="s">
        <v>117</v>
      </c>
      <c r="G22" s="4">
        <v>59</v>
      </c>
      <c r="H22" s="4"/>
      <c r="I22" s="4"/>
      <c r="J22" s="16">
        <f t="shared" si="0"/>
        <v>59</v>
      </c>
    </row>
    <row r="23" spans="1:10" ht="18" customHeight="1" x14ac:dyDescent="0.2">
      <c r="A23" s="9">
        <v>14</v>
      </c>
      <c r="B23" s="4" t="s">
        <v>72</v>
      </c>
      <c r="C23" s="4" t="s">
        <v>112</v>
      </c>
      <c r="D23" s="4" t="s">
        <v>113</v>
      </c>
      <c r="E23" s="4" t="s">
        <v>58</v>
      </c>
      <c r="F23" s="4" t="s">
        <v>117</v>
      </c>
      <c r="G23" s="4">
        <v>57</v>
      </c>
      <c r="H23" s="4"/>
      <c r="I23" s="4"/>
      <c r="J23" s="16">
        <f t="shared" si="0"/>
        <v>57</v>
      </c>
    </row>
    <row r="24" spans="1:10" ht="18" customHeight="1" x14ac:dyDescent="0.2">
      <c r="A24" s="9">
        <v>15</v>
      </c>
      <c r="B24" s="4" t="s">
        <v>115</v>
      </c>
      <c r="C24" s="4" t="s">
        <v>112</v>
      </c>
      <c r="D24" s="4" t="s">
        <v>113</v>
      </c>
      <c r="E24" s="4" t="s">
        <v>58</v>
      </c>
      <c r="F24" s="4" t="s">
        <v>117</v>
      </c>
      <c r="G24" s="4">
        <v>56</v>
      </c>
      <c r="H24" s="4"/>
      <c r="I24" s="4"/>
      <c r="J24" s="16">
        <f t="shared" si="0"/>
        <v>56</v>
      </c>
    </row>
    <row r="25" spans="1:10" ht="18" customHeight="1" x14ac:dyDescent="0.2">
      <c r="A25" s="9">
        <v>16</v>
      </c>
      <c r="B25" s="4" t="s">
        <v>109</v>
      </c>
      <c r="C25" s="4" t="s">
        <v>116</v>
      </c>
      <c r="D25" s="4" t="s">
        <v>69</v>
      </c>
      <c r="E25" s="4" t="s">
        <v>58</v>
      </c>
      <c r="F25" s="4" t="s">
        <v>117</v>
      </c>
      <c r="G25" s="4">
        <v>52</v>
      </c>
      <c r="H25" s="4"/>
      <c r="I25" s="4"/>
      <c r="J25" s="16">
        <f t="shared" si="0"/>
        <v>52</v>
      </c>
    </row>
  </sheetData>
  <sortState ref="A2:J25">
    <sortCondition ref="F2:F25"/>
    <sortCondition descending="1" ref="G2:G25"/>
    <sortCondition descending="1" ref="H2:H25"/>
    <sortCondition descending="1" ref="I2:I25"/>
  </sortState>
  <pageMargins left="0.7" right="0.7" top="1.0520833333333333" bottom="0.78740157499999996" header="0.65625" footer="0.3"/>
  <pageSetup paperSize="9" orientation="portrait" horizontalDpi="4294967293" r:id="rId1"/>
  <headerFooter>
    <oddHeader>&amp;L&amp;"Arial,Fett"&amp;12&amp;A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opLeftCell="A7" zoomScale="118" zoomScaleNormal="118" workbookViewId="0">
      <selection activeCell="H27" sqref="H27"/>
    </sheetView>
  </sheetViews>
  <sheetFormatPr baseColWidth="10" defaultRowHeight="15" x14ac:dyDescent="0.25"/>
  <cols>
    <col min="1" max="1" width="4.25" style="10" customWidth="1"/>
    <col min="2" max="2" width="10.125" customWidth="1"/>
    <col min="3" max="3" width="14.75" bestFit="1" customWidth="1"/>
    <col min="4" max="4" width="14.25" customWidth="1"/>
    <col min="5" max="5" width="10.875" bestFit="1" customWidth="1"/>
    <col min="6" max="6" width="11.75" customWidth="1"/>
    <col min="7" max="9" width="4.875" customWidth="1"/>
    <col min="10" max="10" width="7.25" style="18" customWidth="1"/>
  </cols>
  <sheetData>
    <row r="1" spans="1:10" ht="24" x14ac:dyDescent="0.2">
      <c r="A1" s="1" t="s">
        <v>364</v>
      </c>
      <c r="B1" s="1" t="s">
        <v>1</v>
      </c>
      <c r="C1" s="1" t="s">
        <v>363</v>
      </c>
      <c r="D1" s="1" t="s">
        <v>5</v>
      </c>
      <c r="E1" s="1" t="s">
        <v>4</v>
      </c>
      <c r="F1" s="1" t="s">
        <v>365</v>
      </c>
      <c r="G1" s="1" t="s">
        <v>20</v>
      </c>
      <c r="H1" s="1" t="s">
        <v>20</v>
      </c>
      <c r="I1" s="1" t="s">
        <v>20</v>
      </c>
      <c r="J1" s="1" t="s">
        <v>372</v>
      </c>
    </row>
    <row r="2" spans="1:10" ht="14.25" x14ac:dyDescent="0.2">
      <c r="A2" s="24">
        <v>1</v>
      </c>
      <c r="B2" s="25" t="s">
        <v>266</v>
      </c>
      <c r="C2" s="25" t="s">
        <v>264</v>
      </c>
      <c r="D2" s="25" t="s">
        <v>263</v>
      </c>
      <c r="E2" s="25" t="s">
        <v>59</v>
      </c>
      <c r="F2" s="25" t="s">
        <v>12</v>
      </c>
      <c r="G2" s="25">
        <v>99</v>
      </c>
      <c r="H2" s="26">
        <v>93</v>
      </c>
      <c r="I2" s="26">
        <v>88</v>
      </c>
      <c r="J2" s="27">
        <v>99</v>
      </c>
    </row>
    <row r="3" spans="1:10" ht="14.25" x14ac:dyDescent="0.2">
      <c r="A3" s="9">
        <v>2</v>
      </c>
      <c r="B3" s="4" t="s">
        <v>239</v>
      </c>
      <c r="C3" s="4" t="s">
        <v>240</v>
      </c>
      <c r="D3" s="4" t="s">
        <v>236</v>
      </c>
      <c r="E3" s="4" t="s">
        <v>59</v>
      </c>
      <c r="F3" s="4" t="s">
        <v>12</v>
      </c>
      <c r="G3" s="8">
        <v>89</v>
      </c>
      <c r="H3" s="4">
        <v>88</v>
      </c>
      <c r="I3" s="4">
        <v>78</v>
      </c>
      <c r="J3" s="16">
        <v>89</v>
      </c>
    </row>
    <row r="4" spans="1:10" ht="14.25" x14ac:dyDescent="0.2">
      <c r="A4" s="9">
        <v>3</v>
      </c>
      <c r="B4" s="4" t="s">
        <v>241</v>
      </c>
      <c r="C4" s="4" t="s">
        <v>242</v>
      </c>
      <c r="D4" s="4" t="s">
        <v>236</v>
      </c>
      <c r="E4" s="4" t="s">
        <v>59</v>
      </c>
      <c r="F4" s="4" t="s">
        <v>12</v>
      </c>
      <c r="G4" s="8">
        <v>84</v>
      </c>
      <c r="H4" s="4">
        <v>84</v>
      </c>
      <c r="I4" s="4">
        <v>84</v>
      </c>
      <c r="J4" s="16">
        <v>84</v>
      </c>
    </row>
    <row r="5" spans="1:10" ht="14.25" x14ac:dyDescent="0.2">
      <c r="A5" s="9">
        <v>4</v>
      </c>
      <c r="B5" s="4" t="s">
        <v>235</v>
      </c>
      <c r="C5" s="4" t="s">
        <v>256</v>
      </c>
      <c r="D5" s="4" t="s">
        <v>236</v>
      </c>
      <c r="E5" s="4" t="s">
        <v>59</v>
      </c>
      <c r="F5" s="4" t="s">
        <v>12</v>
      </c>
      <c r="G5" s="8">
        <v>83</v>
      </c>
      <c r="H5" s="4">
        <v>80</v>
      </c>
      <c r="I5" s="4">
        <v>77</v>
      </c>
      <c r="J5" s="16">
        <v>83</v>
      </c>
    </row>
    <row r="6" spans="1:10" ht="14.25" x14ac:dyDescent="0.2">
      <c r="A6" s="9">
        <v>5</v>
      </c>
      <c r="B6" s="4" t="s">
        <v>192</v>
      </c>
      <c r="C6" s="4" t="s">
        <v>237</v>
      </c>
      <c r="D6" s="4" t="s">
        <v>238</v>
      </c>
      <c r="E6" s="4" t="s">
        <v>59</v>
      </c>
      <c r="F6" s="4" t="s">
        <v>12</v>
      </c>
      <c r="G6" s="8">
        <v>80</v>
      </c>
      <c r="H6" s="4">
        <v>80</v>
      </c>
      <c r="I6" s="4">
        <v>78</v>
      </c>
      <c r="J6" s="16">
        <v>80</v>
      </c>
    </row>
    <row r="7" spans="1:10" ht="14.25" x14ac:dyDescent="0.2">
      <c r="A7" s="9">
        <v>6</v>
      </c>
      <c r="B7" s="4" t="s">
        <v>261</v>
      </c>
      <c r="C7" s="4" t="s">
        <v>262</v>
      </c>
      <c r="D7" s="4" t="s">
        <v>263</v>
      </c>
      <c r="E7" s="4" t="s">
        <v>59</v>
      </c>
      <c r="F7" s="4" t="s">
        <v>12</v>
      </c>
      <c r="G7" s="8">
        <v>83</v>
      </c>
      <c r="H7" s="4">
        <v>79</v>
      </c>
      <c r="I7" s="4">
        <v>67</v>
      </c>
      <c r="J7" s="16">
        <v>83</v>
      </c>
    </row>
    <row r="8" spans="1:10" ht="14.25" x14ac:dyDescent="0.2">
      <c r="A8" s="9">
        <v>7</v>
      </c>
      <c r="B8" s="4" t="s">
        <v>48</v>
      </c>
      <c r="C8" s="4" t="s">
        <v>49</v>
      </c>
      <c r="D8" s="4" t="s">
        <v>169</v>
      </c>
      <c r="E8" s="4" t="s">
        <v>59</v>
      </c>
      <c r="F8" s="4" t="s">
        <v>12</v>
      </c>
      <c r="G8" s="8">
        <v>84</v>
      </c>
      <c r="H8" s="4">
        <v>74</v>
      </c>
      <c r="I8" s="4">
        <v>69</v>
      </c>
      <c r="J8" s="16">
        <v>84</v>
      </c>
    </row>
    <row r="9" spans="1:10" ht="14.25" x14ac:dyDescent="0.2">
      <c r="A9" s="9">
        <v>8</v>
      </c>
      <c r="B9" s="4" t="s">
        <v>100</v>
      </c>
      <c r="C9" s="4" t="s">
        <v>143</v>
      </c>
      <c r="D9" s="4" t="s">
        <v>144</v>
      </c>
      <c r="E9" s="4" t="s">
        <v>59</v>
      </c>
      <c r="F9" s="4" t="s">
        <v>12</v>
      </c>
      <c r="G9" s="8">
        <v>79</v>
      </c>
      <c r="H9" s="4">
        <v>73</v>
      </c>
      <c r="I9" s="4">
        <v>66</v>
      </c>
      <c r="J9" s="16">
        <v>79</v>
      </c>
    </row>
    <row r="10" spans="1:10" ht="14.25" x14ac:dyDescent="0.2">
      <c r="A10" s="9">
        <v>9</v>
      </c>
      <c r="B10" s="4" t="s">
        <v>272</v>
      </c>
      <c r="C10" s="4" t="s">
        <v>273</v>
      </c>
      <c r="D10" s="4" t="s">
        <v>144</v>
      </c>
      <c r="E10" s="4" t="s">
        <v>59</v>
      </c>
      <c r="F10" s="4" t="s">
        <v>12</v>
      </c>
      <c r="G10" s="8">
        <v>70</v>
      </c>
      <c r="H10" s="4">
        <v>70</v>
      </c>
      <c r="I10" s="4">
        <v>66</v>
      </c>
      <c r="J10" s="16">
        <v>70</v>
      </c>
    </row>
    <row r="11" spans="1:10" ht="14.25" x14ac:dyDescent="0.2">
      <c r="A11" s="9">
        <v>10</v>
      </c>
      <c r="B11" s="4" t="s">
        <v>82</v>
      </c>
      <c r="C11" s="4" t="s">
        <v>83</v>
      </c>
      <c r="D11" s="4" t="s">
        <v>84</v>
      </c>
      <c r="E11" s="4" t="s">
        <v>59</v>
      </c>
      <c r="F11" s="4" t="s">
        <v>12</v>
      </c>
      <c r="G11" s="8">
        <v>85</v>
      </c>
      <c r="H11" s="4">
        <v>81</v>
      </c>
      <c r="I11" s="4"/>
      <c r="J11" s="16">
        <v>85</v>
      </c>
    </row>
    <row r="12" spans="1:10" ht="14.25" x14ac:dyDescent="0.2">
      <c r="A12" s="9">
        <v>11</v>
      </c>
      <c r="B12" s="4" t="s">
        <v>158</v>
      </c>
      <c r="C12" s="4" t="s">
        <v>282</v>
      </c>
      <c r="D12" s="4" t="s">
        <v>144</v>
      </c>
      <c r="E12" s="4" t="s">
        <v>59</v>
      </c>
      <c r="F12" s="4" t="s">
        <v>12</v>
      </c>
      <c r="G12" s="8">
        <v>55</v>
      </c>
      <c r="H12" s="4">
        <v>51</v>
      </c>
      <c r="I12" s="4">
        <v>44</v>
      </c>
      <c r="J12" s="16">
        <v>55</v>
      </c>
    </row>
    <row r="13" spans="1:10" ht="14.25" x14ac:dyDescent="0.2">
      <c r="A13" s="9">
        <v>12</v>
      </c>
      <c r="B13" s="4" t="s">
        <v>43</v>
      </c>
      <c r="C13" s="4" t="s">
        <v>44</v>
      </c>
      <c r="D13" s="4" t="s">
        <v>248</v>
      </c>
      <c r="E13" s="4" t="s">
        <v>59</v>
      </c>
      <c r="F13" s="4" t="s">
        <v>12</v>
      </c>
      <c r="G13" s="8">
        <v>54</v>
      </c>
      <c r="H13" s="4">
        <v>54</v>
      </c>
      <c r="I13" s="4">
        <v>39</v>
      </c>
      <c r="J13" s="16">
        <v>54</v>
      </c>
    </row>
    <row r="14" spans="1:10" ht="14.25" x14ac:dyDescent="0.2">
      <c r="A14" s="9">
        <v>13</v>
      </c>
      <c r="B14" s="4" t="s">
        <v>50</v>
      </c>
      <c r="C14" s="4" t="s">
        <v>51</v>
      </c>
      <c r="D14" s="4" t="s">
        <v>169</v>
      </c>
      <c r="E14" s="4" t="s">
        <v>59</v>
      </c>
      <c r="F14" s="4" t="s">
        <v>12</v>
      </c>
      <c r="G14" s="8">
        <v>55</v>
      </c>
      <c r="H14" s="4">
        <v>46</v>
      </c>
      <c r="I14" s="4">
        <v>36</v>
      </c>
      <c r="J14" s="16">
        <v>55</v>
      </c>
    </row>
    <row r="15" spans="1:10" ht="14.25" x14ac:dyDescent="0.2">
      <c r="A15" s="9">
        <v>14</v>
      </c>
      <c r="B15" s="4" t="s">
        <v>275</v>
      </c>
      <c r="C15" s="4" t="s">
        <v>231</v>
      </c>
      <c r="D15" s="4" t="s">
        <v>144</v>
      </c>
      <c r="E15" s="4" t="s">
        <v>59</v>
      </c>
      <c r="F15" s="4" t="s">
        <v>12</v>
      </c>
      <c r="G15" s="8">
        <v>59</v>
      </c>
      <c r="H15" s="4">
        <v>44</v>
      </c>
      <c r="I15" s="4"/>
      <c r="J15" s="16">
        <v>59</v>
      </c>
    </row>
    <row r="16" spans="1:10" ht="14.25" x14ac:dyDescent="0.2">
      <c r="A16" s="9">
        <v>15</v>
      </c>
      <c r="B16" s="4" t="s">
        <v>147</v>
      </c>
      <c r="C16" s="4" t="s">
        <v>148</v>
      </c>
      <c r="D16" s="4" t="s">
        <v>149</v>
      </c>
      <c r="E16" s="4" t="s">
        <v>59</v>
      </c>
      <c r="F16" s="4" t="s">
        <v>12</v>
      </c>
      <c r="G16" s="8">
        <v>71</v>
      </c>
      <c r="H16" s="4"/>
      <c r="I16" s="4"/>
      <c r="J16" s="16">
        <v>71</v>
      </c>
    </row>
    <row r="17" spans="1:10" ht="14.25" x14ac:dyDescent="0.2">
      <c r="A17" s="9">
        <v>16</v>
      </c>
      <c r="B17" s="4" t="s">
        <v>280</v>
      </c>
      <c r="C17" s="4" t="s">
        <v>143</v>
      </c>
      <c r="D17" s="4" t="s">
        <v>144</v>
      </c>
      <c r="E17" s="4" t="s">
        <v>59</v>
      </c>
      <c r="F17" s="4" t="s">
        <v>12</v>
      </c>
      <c r="G17" s="8">
        <v>71</v>
      </c>
      <c r="H17" s="4"/>
      <c r="I17" s="4"/>
      <c r="J17" s="16">
        <v>71</v>
      </c>
    </row>
    <row r="18" spans="1:10" ht="14.25" x14ac:dyDescent="0.2">
      <c r="A18" s="9">
        <v>17</v>
      </c>
      <c r="B18" s="4" t="s">
        <v>48</v>
      </c>
      <c r="C18" s="4" t="s">
        <v>150</v>
      </c>
      <c r="D18" s="4" t="s">
        <v>149</v>
      </c>
      <c r="E18" s="4" t="s">
        <v>59</v>
      </c>
      <c r="F18" s="4" t="s">
        <v>12</v>
      </c>
      <c r="G18" s="8">
        <v>70</v>
      </c>
      <c r="H18" s="4"/>
      <c r="I18" s="4"/>
      <c r="J18" s="16">
        <v>70</v>
      </c>
    </row>
    <row r="19" spans="1:10" ht="14.25" x14ac:dyDescent="0.2">
      <c r="A19" s="9">
        <v>18</v>
      </c>
      <c r="B19" s="4" t="s">
        <v>66</v>
      </c>
      <c r="C19" s="4" t="s">
        <v>281</v>
      </c>
      <c r="D19" s="4" t="s">
        <v>144</v>
      </c>
      <c r="E19" s="4" t="s">
        <v>59</v>
      </c>
      <c r="F19" s="4" t="s">
        <v>12</v>
      </c>
      <c r="G19" s="8">
        <v>70</v>
      </c>
      <c r="H19" s="4"/>
      <c r="I19" s="4"/>
      <c r="J19" s="16">
        <v>70</v>
      </c>
    </row>
    <row r="20" spans="1:10" ht="14.25" x14ac:dyDescent="0.2">
      <c r="A20" s="9">
        <v>19</v>
      </c>
      <c r="B20" s="4" t="s">
        <v>270</v>
      </c>
      <c r="C20" s="4" t="s">
        <v>271</v>
      </c>
      <c r="D20" s="4" t="s">
        <v>144</v>
      </c>
      <c r="E20" s="4" t="s">
        <v>59</v>
      </c>
      <c r="F20" s="4" t="s">
        <v>12</v>
      </c>
      <c r="G20" s="8">
        <v>58</v>
      </c>
      <c r="H20" s="4"/>
      <c r="I20" s="4"/>
      <c r="J20" s="16">
        <v>58</v>
      </c>
    </row>
    <row r="21" spans="1:10" ht="14.25" x14ac:dyDescent="0.2">
      <c r="A21" s="9">
        <v>20</v>
      </c>
      <c r="B21" s="4" t="s">
        <v>268</v>
      </c>
      <c r="C21" s="4" t="s">
        <v>269</v>
      </c>
      <c r="D21" s="4" t="s">
        <v>144</v>
      </c>
      <c r="E21" s="4" t="s">
        <v>59</v>
      </c>
      <c r="F21" s="4" t="s">
        <v>12</v>
      </c>
      <c r="G21" s="8">
        <v>47</v>
      </c>
      <c r="H21" s="4"/>
      <c r="I21" s="4"/>
      <c r="J21" s="16">
        <v>47</v>
      </c>
    </row>
    <row r="22" spans="1:10" ht="14.25" x14ac:dyDescent="0.2">
      <c r="A22" s="9">
        <v>21</v>
      </c>
      <c r="B22" s="4" t="s">
        <v>283</v>
      </c>
      <c r="C22" s="4" t="s">
        <v>284</v>
      </c>
      <c r="D22" s="4" t="s">
        <v>144</v>
      </c>
      <c r="E22" s="4" t="s">
        <v>59</v>
      </c>
      <c r="F22" s="4" t="s">
        <v>12</v>
      </c>
      <c r="G22" s="8">
        <v>34</v>
      </c>
      <c r="H22" s="4"/>
      <c r="I22" s="4"/>
      <c r="J22" s="16">
        <v>34</v>
      </c>
    </row>
    <row r="23" spans="1:10" ht="14.25" x14ac:dyDescent="0.2">
      <c r="A23" s="9">
        <v>22</v>
      </c>
      <c r="B23" s="4" t="s">
        <v>277</v>
      </c>
      <c r="C23" s="4" t="s">
        <v>278</v>
      </c>
      <c r="D23" s="4" t="s">
        <v>144</v>
      </c>
      <c r="E23" s="4" t="s">
        <v>59</v>
      </c>
      <c r="F23" s="4" t="s">
        <v>12</v>
      </c>
      <c r="G23" s="8">
        <v>27</v>
      </c>
      <c r="H23" s="4"/>
      <c r="I23" s="4"/>
      <c r="J23" s="16">
        <v>27</v>
      </c>
    </row>
    <row r="24" spans="1:10" x14ac:dyDescent="0.25">
      <c r="A24" s="9"/>
    </row>
    <row r="25" spans="1:10" ht="14.25" x14ac:dyDescent="0.2">
      <c r="A25" s="9"/>
      <c r="B25" s="4"/>
      <c r="C25" s="4"/>
      <c r="D25" s="4"/>
      <c r="E25" s="4"/>
      <c r="F25" s="4"/>
      <c r="G25" s="8"/>
      <c r="H25" s="4"/>
      <c r="I25" s="4"/>
      <c r="J25" s="16"/>
    </row>
    <row r="26" spans="1:10" ht="14.25" x14ac:dyDescent="0.2">
      <c r="A26" s="24">
        <v>1</v>
      </c>
      <c r="B26" s="25" t="s">
        <v>330</v>
      </c>
      <c r="C26" s="25" t="s">
        <v>134</v>
      </c>
      <c r="D26" s="25" t="s">
        <v>327</v>
      </c>
      <c r="E26" s="25" t="s">
        <v>59</v>
      </c>
      <c r="F26" s="25" t="s">
        <v>91</v>
      </c>
      <c r="G26" s="25">
        <v>96</v>
      </c>
      <c r="H26" s="26">
        <v>92</v>
      </c>
      <c r="I26" s="26">
        <v>91</v>
      </c>
      <c r="J26" s="24">
        <f>G26</f>
        <v>96</v>
      </c>
    </row>
    <row r="27" spans="1:10" ht="14.25" x14ac:dyDescent="0.2">
      <c r="A27" s="40">
        <v>2</v>
      </c>
      <c r="B27" s="7" t="s">
        <v>35</v>
      </c>
      <c r="C27" s="42" t="s">
        <v>40</v>
      </c>
      <c r="D27" s="7" t="s">
        <v>125</v>
      </c>
      <c r="E27" s="7" t="s">
        <v>380</v>
      </c>
      <c r="F27" s="42" t="s">
        <v>91</v>
      </c>
      <c r="G27" s="43">
        <v>95</v>
      </c>
      <c r="H27" s="7">
        <v>95</v>
      </c>
      <c r="I27" s="7">
        <v>94</v>
      </c>
      <c r="J27" s="44">
        <v>95</v>
      </c>
    </row>
    <row r="28" spans="1:10" ht="14.25" x14ac:dyDescent="0.2">
      <c r="A28" s="9">
        <v>3</v>
      </c>
      <c r="B28" s="4" t="s">
        <v>174</v>
      </c>
      <c r="C28" s="4" t="s">
        <v>175</v>
      </c>
      <c r="D28" s="4" t="s">
        <v>201</v>
      </c>
      <c r="E28" s="4" t="s">
        <v>59</v>
      </c>
      <c r="F28" s="4" t="s">
        <v>91</v>
      </c>
      <c r="G28" s="8">
        <v>95</v>
      </c>
      <c r="H28" s="4">
        <v>93</v>
      </c>
      <c r="I28" s="4">
        <v>93</v>
      </c>
      <c r="J28" s="16">
        <v>95</v>
      </c>
    </row>
    <row r="29" spans="1:10" ht="14.25" x14ac:dyDescent="0.2">
      <c r="A29" s="9">
        <v>4</v>
      </c>
      <c r="B29" s="4" t="s">
        <v>174</v>
      </c>
      <c r="C29" s="4" t="s">
        <v>175</v>
      </c>
      <c r="D29" s="4" t="s">
        <v>201</v>
      </c>
      <c r="E29" s="4" t="s">
        <v>59</v>
      </c>
      <c r="F29" s="4" t="s">
        <v>91</v>
      </c>
      <c r="G29" s="8">
        <v>95</v>
      </c>
      <c r="H29" s="4">
        <v>93</v>
      </c>
      <c r="I29" s="4">
        <v>93</v>
      </c>
      <c r="J29" s="16">
        <v>95</v>
      </c>
    </row>
    <row r="30" spans="1:10" ht="14.25" x14ac:dyDescent="0.2">
      <c r="A30" s="9">
        <v>5</v>
      </c>
      <c r="B30" s="4" t="s">
        <v>102</v>
      </c>
      <c r="C30" s="4" t="s">
        <v>250</v>
      </c>
      <c r="D30" s="4" t="s">
        <v>104</v>
      </c>
      <c r="E30" s="4" t="s">
        <v>59</v>
      </c>
      <c r="F30" s="4" t="s">
        <v>91</v>
      </c>
      <c r="G30" s="8">
        <v>95</v>
      </c>
      <c r="H30" s="4">
        <v>92</v>
      </c>
      <c r="I30" s="4">
        <v>84</v>
      </c>
      <c r="J30" s="16">
        <v>95</v>
      </c>
    </row>
    <row r="31" spans="1:10" ht="14.25" x14ac:dyDescent="0.2">
      <c r="A31" s="9">
        <v>6</v>
      </c>
      <c r="B31" s="4" t="s">
        <v>70</v>
      </c>
      <c r="C31" s="4" t="s">
        <v>71</v>
      </c>
      <c r="D31" s="4" t="s">
        <v>69</v>
      </c>
      <c r="E31" s="4" t="s">
        <v>59</v>
      </c>
      <c r="F31" s="4" t="s">
        <v>91</v>
      </c>
      <c r="G31" s="8">
        <v>94</v>
      </c>
      <c r="H31" s="4">
        <v>94</v>
      </c>
      <c r="I31" s="4">
        <v>93</v>
      </c>
      <c r="J31" s="16">
        <v>94</v>
      </c>
    </row>
    <row r="32" spans="1:10" ht="14.25" x14ac:dyDescent="0.2">
      <c r="A32" s="21">
        <v>7</v>
      </c>
      <c r="B32" s="4" t="s">
        <v>95</v>
      </c>
      <c r="C32" s="4" t="s">
        <v>325</v>
      </c>
      <c r="D32" s="4" t="s">
        <v>326</v>
      </c>
      <c r="E32" s="4" t="s">
        <v>59</v>
      </c>
      <c r="F32" s="4" t="s">
        <v>91</v>
      </c>
      <c r="G32" s="4">
        <v>93</v>
      </c>
      <c r="H32" s="4">
        <v>92</v>
      </c>
      <c r="I32" s="4">
        <v>92</v>
      </c>
      <c r="J32" s="16">
        <v>93</v>
      </c>
    </row>
    <row r="33" spans="1:10" ht="14.25" x14ac:dyDescent="0.2">
      <c r="A33" s="9">
        <v>8</v>
      </c>
      <c r="B33" s="4" t="s">
        <v>87</v>
      </c>
      <c r="C33" s="4" t="s">
        <v>251</v>
      </c>
      <c r="D33" s="4" t="s">
        <v>125</v>
      </c>
      <c r="E33" s="4" t="s">
        <v>59</v>
      </c>
      <c r="F33" s="4" t="s">
        <v>91</v>
      </c>
      <c r="G33" s="8">
        <v>93</v>
      </c>
      <c r="H33" s="4">
        <v>88</v>
      </c>
      <c r="I33" s="4"/>
      <c r="J33" s="16">
        <v>93</v>
      </c>
    </row>
    <row r="34" spans="1:10" ht="14.25" x14ac:dyDescent="0.2">
      <c r="A34" s="9">
        <v>9</v>
      </c>
      <c r="B34" s="4" t="s">
        <v>172</v>
      </c>
      <c r="C34" s="4" t="s">
        <v>173</v>
      </c>
      <c r="D34" s="4" t="s">
        <v>201</v>
      </c>
      <c r="E34" s="4" t="s">
        <v>59</v>
      </c>
      <c r="F34" s="4" t="s">
        <v>91</v>
      </c>
      <c r="G34" s="8">
        <v>92</v>
      </c>
      <c r="H34" s="8">
        <v>91</v>
      </c>
      <c r="I34" s="8">
        <v>90</v>
      </c>
      <c r="J34" s="16">
        <v>92</v>
      </c>
    </row>
    <row r="35" spans="1:10" ht="14.25" x14ac:dyDescent="0.2">
      <c r="A35" s="22">
        <v>10</v>
      </c>
      <c r="B35" s="4" t="s">
        <v>87</v>
      </c>
      <c r="C35" s="4" t="s">
        <v>176</v>
      </c>
      <c r="D35" s="4" t="s">
        <v>201</v>
      </c>
      <c r="E35" s="4" t="s">
        <v>59</v>
      </c>
      <c r="F35" s="4" t="s">
        <v>91</v>
      </c>
      <c r="G35" s="8">
        <v>92</v>
      </c>
      <c r="H35" s="8">
        <v>91</v>
      </c>
      <c r="I35" s="4">
        <v>87</v>
      </c>
      <c r="J35" s="16">
        <v>92</v>
      </c>
    </row>
    <row r="36" spans="1:10" ht="14.25" x14ac:dyDescent="0.2">
      <c r="A36" s="20">
        <v>11</v>
      </c>
      <c r="B36" s="4" t="s">
        <v>313</v>
      </c>
      <c r="C36" s="4" t="s">
        <v>134</v>
      </c>
      <c r="D36" s="4" t="s">
        <v>327</v>
      </c>
      <c r="E36" s="4" t="s">
        <v>59</v>
      </c>
      <c r="F36" s="4" t="s">
        <v>91</v>
      </c>
      <c r="G36" s="8">
        <v>92</v>
      </c>
      <c r="H36" s="8">
        <v>89</v>
      </c>
      <c r="I36" s="4">
        <v>87</v>
      </c>
      <c r="J36" s="16">
        <v>92</v>
      </c>
    </row>
    <row r="37" spans="1:10" ht="14.25" x14ac:dyDescent="0.2">
      <c r="A37" s="20">
        <v>12</v>
      </c>
      <c r="B37" s="4" t="s">
        <v>329</v>
      </c>
      <c r="C37" s="4" t="s">
        <v>328</v>
      </c>
      <c r="D37" s="4" t="s">
        <v>327</v>
      </c>
      <c r="E37" s="4" t="s">
        <v>59</v>
      </c>
      <c r="F37" s="4" t="s">
        <v>91</v>
      </c>
      <c r="G37" s="8">
        <v>89</v>
      </c>
      <c r="H37" s="4">
        <v>89</v>
      </c>
      <c r="I37" s="4">
        <v>88</v>
      </c>
      <c r="J37" s="16">
        <v>89</v>
      </c>
    </row>
    <row r="38" spans="1:10" ht="14.25" x14ac:dyDescent="0.2">
      <c r="A38" s="9">
        <v>13</v>
      </c>
      <c r="B38" s="4" t="s">
        <v>68</v>
      </c>
      <c r="C38" s="4" t="s">
        <v>81</v>
      </c>
      <c r="D38" s="4" t="s">
        <v>69</v>
      </c>
      <c r="E38" s="4" t="s">
        <v>59</v>
      </c>
      <c r="F38" s="4" t="s">
        <v>91</v>
      </c>
      <c r="G38" s="8">
        <v>84</v>
      </c>
      <c r="H38" s="4">
        <v>84</v>
      </c>
      <c r="I38" s="4">
        <v>84</v>
      </c>
      <c r="J38" s="16">
        <v>84</v>
      </c>
    </row>
    <row r="40" spans="1:10" x14ac:dyDescent="0.2">
      <c r="A40" s="37">
        <v>1</v>
      </c>
      <c r="B40" s="25" t="s">
        <v>211</v>
      </c>
      <c r="C40" s="25" t="s">
        <v>212</v>
      </c>
      <c r="D40" s="25" t="s">
        <v>222</v>
      </c>
      <c r="E40" s="25" t="s">
        <v>59</v>
      </c>
      <c r="F40" s="25" t="s">
        <v>213</v>
      </c>
      <c r="G40" s="25">
        <v>74</v>
      </c>
      <c r="H40" s="26">
        <v>64</v>
      </c>
      <c r="I40" s="25"/>
      <c r="J40" s="27">
        <v>74</v>
      </c>
    </row>
    <row r="41" spans="1:10" ht="14.25" x14ac:dyDescent="0.2">
      <c r="A41" s="9">
        <v>2</v>
      </c>
      <c r="B41" s="4" t="s">
        <v>210</v>
      </c>
      <c r="C41" s="4" t="s">
        <v>208</v>
      </c>
      <c r="D41" s="4" t="s">
        <v>209</v>
      </c>
      <c r="E41" s="4" t="s">
        <v>59</v>
      </c>
      <c r="F41" s="4" t="s">
        <v>213</v>
      </c>
      <c r="G41" s="8">
        <v>48</v>
      </c>
      <c r="H41" s="4"/>
      <c r="I41" s="4"/>
      <c r="J41" s="16">
        <f>SUM(G41:I41)</f>
        <v>48</v>
      </c>
    </row>
    <row r="42" spans="1:10" ht="14.25" x14ac:dyDescent="0.2">
      <c r="A42" s="9"/>
      <c r="B42" s="4"/>
      <c r="C42" s="4"/>
      <c r="D42" s="4"/>
      <c r="E42" s="4"/>
      <c r="F42" s="4"/>
      <c r="G42" s="8"/>
      <c r="H42" s="4"/>
      <c r="I42" s="4"/>
      <c r="J42" s="16"/>
    </row>
    <row r="43" spans="1:10" ht="14.25" x14ac:dyDescent="0.2">
      <c r="A43" s="9"/>
      <c r="B43" s="4"/>
      <c r="C43" s="4"/>
      <c r="D43" s="4"/>
      <c r="E43" s="4"/>
      <c r="F43" s="4"/>
      <c r="G43" s="8"/>
      <c r="H43" s="4"/>
      <c r="I43" s="4"/>
      <c r="J43" s="16"/>
    </row>
    <row r="44" spans="1:10" ht="14.25" x14ac:dyDescent="0.2">
      <c r="A44" s="24">
        <v>1</v>
      </c>
      <c r="B44" s="25" t="s">
        <v>82</v>
      </c>
      <c r="C44" s="25" t="s">
        <v>83</v>
      </c>
      <c r="D44" s="25" t="s">
        <v>84</v>
      </c>
      <c r="E44" s="25" t="s">
        <v>59</v>
      </c>
      <c r="F44" s="25" t="s">
        <v>67</v>
      </c>
      <c r="G44" s="25">
        <v>79</v>
      </c>
      <c r="H44" s="26">
        <v>76</v>
      </c>
      <c r="I44" s="26">
        <v>72</v>
      </c>
      <c r="J44" s="27">
        <v>79</v>
      </c>
    </row>
    <row r="45" spans="1:10" x14ac:dyDescent="0.25">
      <c r="A45" s="19"/>
    </row>
  </sheetData>
  <sortState ref="A27:J38">
    <sortCondition ref="F27:F38"/>
    <sortCondition descending="1" ref="J27:J38"/>
    <sortCondition descending="1" ref="G27:G38"/>
    <sortCondition descending="1" ref="H27:H38"/>
    <sortCondition descending="1" ref="I27:I38"/>
  </sortState>
  <pageMargins left="0.31496062992125984" right="0.31496062992125984" top="1.0629921259842521" bottom="0.78740157480314965" header="0.6692913385826772" footer="0.31496062992125984"/>
  <pageSetup paperSize="9" orientation="portrait" horizontalDpi="4294967293" r:id="rId1"/>
  <headerFooter>
    <oddHeader>&amp;L&amp;"Arial,Fett"&amp;12&amp;A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zoomScale="124" zoomScaleNormal="124" workbookViewId="0">
      <selection activeCell="M6" sqref="M6"/>
    </sheetView>
  </sheetViews>
  <sheetFormatPr baseColWidth="10" defaultRowHeight="18" customHeight="1" x14ac:dyDescent="0.2"/>
  <cols>
    <col min="1" max="1" width="4.5" bestFit="1" customWidth="1"/>
    <col min="2" max="2" width="7.625" bestFit="1" customWidth="1"/>
    <col min="3" max="3" width="9.625" bestFit="1" customWidth="1"/>
    <col min="4" max="4" width="8.25" bestFit="1" customWidth="1"/>
    <col min="5" max="5" width="7.875" bestFit="1" customWidth="1"/>
    <col min="6" max="6" width="12.5" bestFit="1" customWidth="1"/>
    <col min="7" max="9" width="5" bestFit="1" customWidth="1"/>
    <col min="10" max="10" width="7.125" bestFit="1" customWidth="1"/>
  </cols>
  <sheetData>
    <row r="1" spans="1:10" ht="18" customHeight="1" x14ac:dyDescent="0.2">
      <c r="A1" s="1" t="s">
        <v>364</v>
      </c>
      <c r="B1" s="1" t="s">
        <v>1</v>
      </c>
      <c r="C1" s="1" t="s">
        <v>363</v>
      </c>
      <c r="D1" s="1" t="s">
        <v>5</v>
      </c>
      <c r="E1" s="1" t="s">
        <v>4</v>
      </c>
      <c r="F1" s="1" t="s">
        <v>365</v>
      </c>
      <c r="G1" s="1" t="s">
        <v>20</v>
      </c>
      <c r="H1" s="1" t="s">
        <v>20</v>
      </c>
      <c r="I1" s="1" t="s">
        <v>20</v>
      </c>
      <c r="J1" s="1" t="s">
        <v>372</v>
      </c>
    </row>
    <row r="2" spans="1:10" ht="18" customHeight="1" x14ac:dyDescent="0.2">
      <c r="A2" s="24">
        <v>1</v>
      </c>
      <c r="B2" s="25" t="s">
        <v>259</v>
      </c>
      <c r="C2" s="25" t="s">
        <v>338</v>
      </c>
      <c r="D2" s="25" t="s">
        <v>30</v>
      </c>
      <c r="E2" s="25" t="s">
        <v>42</v>
      </c>
      <c r="F2" s="25" t="s">
        <v>91</v>
      </c>
      <c r="G2" s="25">
        <v>97</v>
      </c>
      <c r="H2" s="26">
        <v>90</v>
      </c>
      <c r="I2" s="26">
        <v>85</v>
      </c>
      <c r="J2" s="27">
        <v>97</v>
      </c>
    </row>
    <row r="3" spans="1:10" ht="18" customHeight="1" x14ac:dyDescent="0.2">
      <c r="A3" s="24">
        <v>2</v>
      </c>
      <c r="B3" s="25" t="s">
        <v>159</v>
      </c>
      <c r="C3" s="25" t="s">
        <v>160</v>
      </c>
      <c r="D3" s="25" t="s">
        <v>33</v>
      </c>
      <c r="E3" s="25" t="s">
        <v>42</v>
      </c>
      <c r="F3" s="25" t="s">
        <v>91</v>
      </c>
      <c r="G3" s="25">
        <v>96</v>
      </c>
      <c r="H3" s="26">
        <v>94</v>
      </c>
      <c r="I3" s="26">
        <v>94</v>
      </c>
      <c r="J3" s="27">
        <v>96</v>
      </c>
    </row>
    <row r="4" spans="1:10" ht="18" customHeight="1" x14ac:dyDescent="0.2">
      <c r="A4" s="24">
        <v>3</v>
      </c>
      <c r="B4" s="25" t="s">
        <v>299</v>
      </c>
      <c r="C4" s="25" t="s">
        <v>355</v>
      </c>
      <c r="D4" s="25" t="s">
        <v>33</v>
      </c>
      <c r="E4" s="25" t="s">
        <v>42</v>
      </c>
      <c r="F4" s="25" t="s">
        <v>91</v>
      </c>
      <c r="G4" s="25">
        <v>96</v>
      </c>
      <c r="H4" s="26">
        <v>92</v>
      </c>
      <c r="I4" s="26">
        <v>85</v>
      </c>
      <c r="J4" s="27">
        <v>96</v>
      </c>
    </row>
    <row r="5" spans="1:10" ht="18" customHeight="1" x14ac:dyDescent="0.2">
      <c r="A5" s="29">
        <v>4</v>
      </c>
      <c r="B5" s="30" t="s">
        <v>252</v>
      </c>
      <c r="C5" s="30" t="s">
        <v>204</v>
      </c>
      <c r="D5" s="30" t="s">
        <v>197</v>
      </c>
      <c r="E5" s="30" t="s">
        <v>42</v>
      </c>
      <c r="F5" s="30" t="s">
        <v>91</v>
      </c>
      <c r="G5" s="30">
        <v>95</v>
      </c>
      <c r="H5" s="34">
        <v>92</v>
      </c>
      <c r="I5" s="34">
        <v>90</v>
      </c>
      <c r="J5" s="31">
        <v>95</v>
      </c>
    </row>
    <row r="6" spans="1:10" ht="18" customHeight="1" x14ac:dyDescent="0.2">
      <c r="A6" s="29">
        <v>5</v>
      </c>
      <c r="B6" s="30" t="s">
        <v>35</v>
      </c>
      <c r="C6" s="30" t="s">
        <v>14</v>
      </c>
      <c r="D6" s="30" t="s">
        <v>2</v>
      </c>
      <c r="E6" s="30" t="s">
        <v>42</v>
      </c>
      <c r="F6" s="30" t="s">
        <v>91</v>
      </c>
      <c r="G6" s="30">
        <v>94</v>
      </c>
      <c r="H6" s="34">
        <v>86</v>
      </c>
      <c r="I6" s="34">
        <v>85</v>
      </c>
      <c r="J6" s="31">
        <v>94</v>
      </c>
    </row>
    <row r="7" spans="1:10" ht="18" customHeight="1" x14ac:dyDescent="0.2">
      <c r="A7" s="9">
        <v>6</v>
      </c>
      <c r="B7" s="4" t="s">
        <v>161</v>
      </c>
      <c r="C7" s="4" t="s">
        <v>162</v>
      </c>
      <c r="D7" s="4" t="s">
        <v>33</v>
      </c>
      <c r="E7" s="4" t="s">
        <v>42</v>
      </c>
      <c r="F7" s="4" t="s">
        <v>91</v>
      </c>
      <c r="G7" s="4">
        <v>93</v>
      </c>
      <c r="H7" s="4">
        <v>89</v>
      </c>
      <c r="I7" s="4">
        <v>82</v>
      </c>
      <c r="J7" s="23">
        <v>93</v>
      </c>
    </row>
    <row r="8" spans="1:10" ht="18" customHeight="1" x14ac:dyDescent="0.2">
      <c r="A8" s="9">
        <v>7</v>
      </c>
      <c r="B8" s="4" t="s">
        <v>219</v>
      </c>
      <c r="C8" s="4" t="s">
        <v>220</v>
      </c>
      <c r="D8" s="4" t="s">
        <v>164</v>
      </c>
      <c r="E8" s="4" t="s">
        <v>42</v>
      </c>
      <c r="F8" s="4" t="s">
        <v>91</v>
      </c>
      <c r="G8" s="4">
        <v>92</v>
      </c>
      <c r="H8" s="4">
        <v>92</v>
      </c>
      <c r="I8" s="4">
        <v>87</v>
      </c>
      <c r="J8" s="23">
        <v>92</v>
      </c>
    </row>
    <row r="9" spans="1:10" ht="18" customHeight="1" x14ac:dyDescent="0.2">
      <c r="A9" s="9">
        <v>8</v>
      </c>
      <c r="B9" s="4" t="s">
        <v>157</v>
      </c>
      <c r="C9" s="4" t="s">
        <v>158</v>
      </c>
      <c r="D9" s="4" t="s">
        <v>33</v>
      </c>
      <c r="E9" s="4" t="s">
        <v>42</v>
      </c>
      <c r="F9" s="4" t="s">
        <v>91</v>
      </c>
      <c r="G9" s="4">
        <v>89</v>
      </c>
      <c r="H9" s="4">
        <v>85</v>
      </c>
      <c r="I9" s="4">
        <v>85</v>
      </c>
      <c r="J9" s="23">
        <v>89</v>
      </c>
    </row>
    <row r="10" spans="1:10" ht="18" customHeight="1" x14ac:dyDescent="0.2">
      <c r="A10" s="9">
        <v>9</v>
      </c>
      <c r="B10" s="4" t="s">
        <v>39</v>
      </c>
      <c r="C10" s="4" t="s">
        <v>40</v>
      </c>
      <c r="D10" s="4" t="s">
        <v>41</v>
      </c>
      <c r="E10" s="4" t="s">
        <v>42</v>
      </c>
      <c r="F10" s="4" t="s">
        <v>91</v>
      </c>
      <c r="G10" s="4">
        <v>69</v>
      </c>
      <c r="H10" s="4">
        <v>67</v>
      </c>
      <c r="I10" s="4">
        <v>64</v>
      </c>
      <c r="J10" s="23">
        <v>69</v>
      </c>
    </row>
  </sheetData>
  <sortState ref="A2:J13">
    <sortCondition descending="1" ref="J2:J13"/>
    <sortCondition descending="1" ref="G2:G13"/>
    <sortCondition descending="1" ref="H2:H13"/>
    <sortCondition descending="1" ref="I2:I13"/>
  </sortState>
  <pageMargins left="0.7" right="0.7" top="1.0520833333333333" bottom="0.78740157499999996" header="0.65625" footer="0.3"/>
  <pageSetup paperSize="9" orientation="portrait" horizontalDpi="4294967293" verticalDpi="0" r:id="rId1"/>
  <headerFooter>
    <oddHeader>&amp;L&amp;"Arial,Fett"&amp;12&amp;A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5"/>
  <sheetViews>
    <sheetView tabSelected="1" zoomScale="112" zoomScaleNormal="112" workbookViewId="0">
      <selection activeCell="L99" sqref="L99"/>
    </sheetView>
  </sheetViews>
  <sheetFormatPr baseColWidth="10" defaultRowHeight="18" customHeight="1" x14ac:dyDescent="0.2"/>
  <cols>
    <col min="1" max="1" width="4.5" style="10" bestFit="1" customWidth="1"/>
    <col min="2" max="2" width="10.875" style="10" bestFit="1" customWidth="1"/>
    <col min="3" max="4" width="14.75" style="10" bestFit="1" customWidth="1"/>
    <col min="5" max="5" width="12.375" style="10" bestFit="1" customWidth="1"/>
    <col min="6" max="6" width="6.625" style="10" bestFit="1" customWidth="1"/>
    <col min="7" max="9" width="5" style="10" customWidth="1"/>
    <col min="10" max="10" width="6.75" style="14" customWidth="1"/>
    <col min="11" max="16384" width="11" style="10"/>
  </cols>
  <sheetData>
    <row r="1" spans="1:10" s="2" customFormat="1" ht="18" customHeight="1" x14ac:dyDescent="0.2">
      <c r="A1" s="1" t="s">
        <v>364</v>
      </c>
      <c r="B1" s="1" t="s">
        <v>1</v>
      </c>
      <c r="C1" s="1" t="s">
        <v>363</v>
      </c>
      <c r="D1" s="1" t="s">
        <v>5</v>
      </c>
      <c r="E1" s="1" t="s">
        <v>4</v>
      </c>
      <c r="F1" s="1" t="s">
        <v>365</v>
      </c>
      <c r="G1" s="1" t="s">
        <v>20</v>
      </c>
      <c r="H1" s="1" t="s">
        <v>20</v>
      </c>
      <c r="I1" s="1" t="s">
        <v>20</v>
      </c>
      <c r="J1" s="1" t="s">
        <v>372</v>
      </c>
    </row>
    <row r="2" spans="1:10" s="2" customFormat="1" ht="18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2" customFormat="1" ht="18" customHeight="1" x14ac:dyDescent="0.2">
      <c r="A3" s="11" t="str">
        <f>E4</f>
        <v>Altschützen</v>
      </c>
      <c r="B3" s="1"/>
      <c r="C3" s="1"/>
      <c r="D3" s="1"/>
      <c r="E3" s="1"/>
      <c r="F3" s="1"/>
      <c r="G3" s="1"/>
      <c r="H3" s="1"/>
      <c r="I3" s="1"/>
      <c r="J3" s="1"/>
    </row>
    <row r="4" spans="1:10" s="6" customFormat="1" ht="18" customHeight="1" x14ac:dyDescent="0.2">
      <c r="A4" s="24">
        <v>1</v>
      </c>
      <c r="B4" s="25" t="s">
        <v>123</v>
      </c>
      <c r="C4" s="25" t="s">
        <v>121</v>
      </c>
      <c r="D4" s="25" t="s">
        <v>33</v>
      </c>
      <c r="E4" s="25" t="s">
        <v>38</v>
      </c>
      <c r="F4" s="25" t="s">
        <v>12</v>
      </c>
      <c r="G4" s="25">
        <v>86</v>
      </c>
      <c r="H4" s="26">
        <v>84</v>
      </c>
      <c r="I4" s="26">
        <v>84</v>
      </c>
      <c r="J4" s="28">
        <f>G4</f>
        <v>86</v>
      </c>
    </row>
    <row r="5" spans="1:10" s="6" customFormat="1" ht="18" customHeight="1" x14ac:dyDescent="0.2">
      <c r="A5" s="24">
        <v>2</v>
      </c>
      <c r="B5" s="25" t="s">
        <v>35</v>
      </c>
      <c r="C5" s="25" t="s">
        <v>290</v>
      </c>
      <c r="D5" s="25" t="s">
        <v>2</v>
      </c>
      <c r="E5" s="25" t="s">
        <v>38</v>
      </c>
      <c r="F5" s="25" t="s">
        <v>12</v>
      </c>
      <c r="G5" s="25">
        <v>70</v>
      </c>
      <c r="H5" s="26">
        <v>59</v>
      </c>
      <c r="I5" s="26">
        <v>54</v>
      </c>
      <c r="J5" s="28">
        <f t="shared" ref="J5:J7" si="0">G5</f>
        <v>70</v>
      </c>
    </row>
    <row r="6" spans="1:10" s="6" customFormat="1" ht="18" customHeight="1" x14ac:dyDescent="0.2">
      <c r="A6" s="24">
        <v>3</v>
      </c>
      <c r="B6" s="25" t="s">
        <v>70</v>
      </c>
      <c r="C6" s="25" t="s">
        <v>185</v>
      </c>
      <c r="D6" s="25" t="s">
        <v>182</v>
      </c>
      <c r="E6" s="25" t="s">
        <v>38</v>
      </c>
      <c r="F6" s="25" t="s">
        <v>12</v>
      </c>
      <c r="G6" s="25">
        <v>63</v>
      </c>
      <c r="H6" s="26"/>
      <c r="I6" s="26"/>
      <c r="J6" s="28">
        <f t="shared" si="0"/>
        <v>63</v>
      </c>
    </row>
    <row r="7" spans="1:10" s="6" customFormat="1" ht="18" customHeight="1" x14ac:dyDescent="0.2">
      <c r="A7" s="9">
        <v>4</v>
      </c>
      <c r="B7" s="4" t="s">
        <v>35</v>
      </c>
      <c r="C7" s="4" t="s">
        <v>36</v>
      </c>
      <c r="D7" s="4" t="s">
        <v>164</v>
      </c>
      <c r="E7" s="4" t="s">
        <v>38</v>
      </c>
      <c r="F7" s="4" t="s">
        <v>12</v>
      </c>
      <c r="G7" s="4">
        <v>53</v>
      </c>
      <c r="H7" s="4">
        <v>50</v>
      </c>
      <c r="I7" s="4">
        <v>44</v>
      </c>
      <c r="J7" s="16">
        <f t="shared" si="0"/>
        <v>53</v>
      </c>
    </row>
    <row r="8" spans="1:10" s="6" customFormat="1" ht="18" customHeight="1" x14ac:dyDescent="0.2">
      <c r="A8" s="9"/>
      <c r="B8" s="4"/>
      <c r="C8" s="4"/>
      <c r="D8" s="4"/>
      <c r="E8" s="4"/>
      <c r="F8" s="4"/>
      <c r="G8" s="4"/>
      <c r="H8" s="4"/>
      <c r="I8" s="4"/>
      <c r="J8" s="16"/>
    </row>
    <row r="9" spans="1:10" s="6" customFormat="1" ht="18" customHeight="1" x14ac:dyDescent="0.2">
      <c r="A9" s="9"/>
      <c r="B9" s="4"/>
      <c r="C9" s="4"/>
      <c r="D9" s="4"/>
      <c r="E9" s="4"/>
      <c r="F9" s="4"/>
      <c r="G9" s="4"/>
      <c r="H9" s="4"/>
      <c r="I9" s="4"/>
      <c r="J9" s="16"/>
    </row>
    <row r="10" spans="1:10" s="6" customFormat="1" ht="18" customHeight="1" x14ac:dyDescent="0.2">
      <c r="A10" s="11" t="str">
        <f>E11</f>
        <v>Marketenerinnen</v>
      </c>
      <c r="B10" s="4"/>
      <c r="C10" s="4"/>
      <c r="D10" s="4"/>
      <c r="E10" s="4"/>
      <c r="F10" s="4"/>
      <c r="G10" s="4"/>
      <c r="H10" s="4"/>
      <c r="I10" s="4"/>
      <c r="J10" s="16"/>
    </row>
    <row r="11" spans="1:10" s="6" customFormat="1" ht="18" customHeight="1" x14ac:dyDescent="0.2">
      <c r="A11" s="24">
        <v>1</v>
      </c>
      <c r="B11" s="25" t="s">
        <v>6</v>
      </c>
      <c r="C11" s="25" t="s">
        <v>86</v>
      </c>
      <c r="D11" s="25" t="s">
        <v>7</v>
      </c>
      <c r="E11" s="25" t="s">
        <v>368</v>
      </c>
      <c r="F11" s="25" t="s">
        <v>12</v>
      </c>
      <c r="G11" s="25">
        <v>85</v>
      </c>
      <c r="H11" s="26">
        <v>83</v>
      </c>
      <c r="I11" s="26">
        <v>82</v>
      </c>
      <c r="J11" s="27">
        <f>G11</f>
        <v>85</v>
      </c>
    </row>
    <row r="12" spans="1:10" s="6" customFormat="1" ht="18" customHeight="1" x14ac:dyDescent="0.2">
      <c r="A12" s="24">
        <v>2</v>
      </c>
      <c r="B12" s="25" t="s">
        <v>347</v>
      </c>
      <c r="C12" s="25" t="s">
        <v>86</v>
      </c>
      <c r="D12" s="25" t="s">
        <v>7</v>
      </c>
      <c r="E12" s="25" t="s">
        <v>368</v>
      </c>
      <c r="F12" s="25" t="s">
        <v>12</v>
      </c>
      <c r="G12" s="25">
        <v>75</v>
      </c>
      <c r="H12" s="26">
        <v>73</v>
      </c>
      <c r="I12" s="26">
        <v>65</v>
      </c>
      <c r="J12" s="27">
        <f t="shared" ref="J12:J75" si="1">G12</f>
        <v>75</v>
      </c>
    </row>
    <row r="13" spans="1:10" s="6" customFormat="1" ht="18" customHeight="1" x14ac:dyDescent="0.2">
      <c r="A13" s="24">
        <v>3</v>
      </c>
      <c r="B13" s="25" t="s">
        <v>310</v>
      </c>
      <c r="C13" s="25" t="s">
        <v>309</v>
      </c>
      <c r="D13" s="25" t="s">
        <v>33</v>
      </c>
      <c r="E13" s="25" t="s">
        <v>368</v>
      </c>
      <c r="F13" s="25" t="s">
        <v>12</v>
      </c>
      <c r="G13" s="25">
        <v>59</v>
      </c>
      <c r="H13" s="25"/>
      <c r="I13" s="25"/>
      <c r="J13" s="27">
        <f t="shared" si="1"/>
        <v>59</v>
      </c>
    </row>
    <row r="14" spans="1:10" s="6" customFormat="1" ht="18" customHeight="1" x14ac:dyDescent="0.2">
      <c r="A14" s="9">
        <v>4</v>
      </c>
      <c r="B14" s="4" t="s">
        <v>346</v>
      </c>
      <c r="C14" s="4" t="s">
        <v>86</v>
      </c>
      <c r="D14" s="4" t="s">
        <v>7</v>
      </c>
      <c r="E14" s="4" t="s">
        <v>368</v>
      </c>
      <c r="F14" s="4" t="s">
        <v>12</v>
      </c>
      <c r="G14" s="4">
        <v>53</v>
      </c>
      <c r="H14" s="4">
        <v>47</v>
      </c>
      <c r="I14" s="4">
        <v>40</v>
      </c>
      <c r="J14" s="16">
        <f t="shared" si="1"/>
        <v>53</v>
      </c>
    </row>
    <row r="15" spans="1:10" s="6" customFormat="1" ht="18" customHeight="1" x14ac:dyDescent="0.2">
      <c r="A15" s="9">
        <v>5</v>
      </c>
      <c r="B15" s="4" t="s">
        <v>217</v>
      </c>
      <c r="C15" s="4" t="s">
        <v>86</v>
      </c>
      <c r="D15" s="4" t="s">
        <v>7</v>
      </c>
      <c r="E15" s="4" t="s">
        <v>368</v>
      </c>
      <c r="F15" s="4" t="s">
        <v>12</v>
      </c>
      <c r="G15" s="4">
        <v>47</v>
      </c>
      <c r="H15" s="4"/>
      <c r="I15" s="4"/>
      <c r="J15" s="16">
        <f t="shared" si="1"/>
        <v>47</v>
      </c>
    </row>
    <row r="16" spans="1:10" s="6" customFormat="1" ht="18" customHeight="1" x14ac:dyDescent="0.2">
      <c r="A16" s="9">
        <v>6</v>
      </c>
      <c r="B16" s="4" t="s">
        <v>302</v>
      </c>
      <c r="C16" s="4" t="s">
        <v>318</v>
      </c>
      <c r="D16" s="4" t="s">
        <v>207</v>
      </c>
      <c r="E16" s="4" t="s">
        <v>368</v>
      </c>
      <c r="F16" s="4" t="s">
        <v>12</v>
      </c>
      <c r="G16" s="4">
        <v>43</v>
      </c>
      <c r="H16" s="4">
        <v>42</v>
      </c>
      <c r="I16" s="4">
        <v>37</v>
      </c>
      <c r="J16" s="16">
        <f t="shared" si="1"/>
        <v>43</v>
      </c>
    </row>
    <row r="17" spans="1:10" s="6" customFormat="1" ht="18" customHeight="1" x14ac:dyDescent="0.2">
      <c r="A17" s="9"/>
      <c r="B17" s="4"/>
      <c r="C17" s="4"/>
      <c r="D17" s="4"/>
      <c r="E17" s="4"/>
      <c r="F17" s="4"/>
      <c r="G17" s="4"/>
      <c r="H17" s="4"/>
      <c r="I17" s="4"/>
      <c r="J17" s="16"/>
    </row>
    <row r="18" spans="1:10" s="6" customFormat="1" ht="18" customHeight="1" x14ac:dyDescent="0.2">
      <c r="A18" s="11" t="str">
        <f>E19</f>
        <v>Schützenklasse</v>
      </c>
      <c r="B18" s="4"/>
      <c r="C18" s="4"/>
      <c r="D18" s="4"/>
      <c r="E18" s="4"/>
      <c r="F18" s="4"/>
      <c r="G18" s="4"/>
      <c r="H18" s="4"/>
      <c r="I18" s="4"/>
      <c r="J18" s="16"/>
    </row>
    <row r="19" spans="1:10" s="6" customFormat="1" ht="18" customHeight="1" x14ac:dyDescent="0.2">
      <c r="A19" s="24">
        <v>1</v>
      </c>
      <c r="B19" s="25" t="s">
        <v>154</v>
      </c>
      <c r="C19" s="25" t="s">
        <v>118</v>
      </c>
      <c r="D19" s="25" t="s">
        <v>111</v>
      </c>
      <c r="E19" s="25" t="s">
        <v>22</v>
      </c>
      <c r="F19" s="25" t="s">
        <v>12</v>
      </c>
      <c r="G19" s="25">
        <v>92</v>
      </c>
      <c r="H19" s="26">
        <v>88</v>
      </c>
      <c r="I19" s="26">
        <v>86</v>
      </c>
      <c r="J19" s="27">
        <f t="shared" si="1"/>
        <v>92</v>
      </c>
    </row>
    <row r="20" spans="1:10" s="6" customFormat="1" ht="18" customHeight="1" x14ac:dyDescent="0.2">
      <c r="A20" s="24">
        <v>2</v>
      </c>
      <c r="B20" s="25" t="s">
        <v>55</v>
      </c>
      <c r="C20" s="25" t="s">
        <v>56</v>
      </c>
      <c r="D20" s="25" t="s">
        <v>33</v>
      </c>
      <c r="E20" s="25" t="s">
        <v>22</v>
      </c>
      <c r="F20" s="25" t="s">
        <v>12</v>
      </c>
      <c r="G20" s="25">
        <v>92</v>
      </c>
      <c r="H20" s="26">
        <v>86</v>
      </c>
      <c r="I20" s="26">
        <v>85</v>
      </c>
      <c r="J20" s="27">
        <f t="shared" si="1"/>
        <v>92</v>
      </c>
    </row>
    <row r="21" spans="1:10" s="6" customFormat="1" ht="18" customHeight="1" x14ac:dyDescent="0.2">
      <c r="A21" s="24">
        <v>3</v>
      </c>
      <c r="B21" s="25" t="s">
        <v>62</v>
      </c>
      <c r="C21" s="25" t="s">
        <v>63</v>
      </c>
      <c r="D21" s="25" t="s">
        <v>2</v>
      </c>
      <c r="E21" s="25" t="s">
        <v>22</v>
      </c>
      <c r="F21" s="25" t="s">
        <v>12</v>
      </c>
      <c r="G21" s="25">
        <v>91</v>
      </c>
      <c r="H21" s="26">
        <v>73</v>
      </c>
      <c r="I21" s="26">
        <v>67</v>
      </c>
      <c r="J21" s="27">
        <f t="shared" si="1"/>
        <v>91</v>
      </c>
    </row>
    <row r="22" spans="1:10" s="6" customFormat="1" ht="18" customHeight="1" x14ac:dyDescent="0.2">
      <c r="A22" s="29">
        <v>4</v>
      </c>
      <c r="B22" s="30" t="s">
        <v>122</v>
      </c>
      <c r="C22" s="30" t="s">
        <v>357</v>
      </c>
      <c r="D22" s="30" t="s">
        <v>316</v>
      </c>
      <c r="E22" s="30" t="s">
        <v>22</v>
      </c>
      <c r="F22" s="30" t="s">
        <v>12</v>
      </c>
      <c r="G22" s="30">
        <v>90</v>
      </c>
      <c r="H22" s="34">
        <v>87</v>
      </c>
      <c r="I22" s="34">
        <v>86</v>
      </c>
      <c r="J22" s="31">
        <f t="shared" si="1"/>
        <v>90</v>
      </c>
    </row>
    <row r="23" spans="1:10" s="6" customFormat="1" ht="18" customHeight="1" x14ac:dyDescent="0.2">
      <c r="A23" s="29">
        <v>5</v>
      </c>
      <c r="B23" s="30" t="s">
        <v>35</v>
      </c>
      <c r="C23" s="30" t="s">
        <v>118</v>
      </c>
      <c r="D23" s="30" t="s">
        <v>111</v>
      </c>
      <c r="E23" s="30" t="s">
        <v>22</v>
      </c>
      <c r="F23" s="30" t="s">
        <v>12</v>
      </c>
      <c r="G23" s="30">
        <v>89</v>
      </c>
      <c r="H23" s="34">
        <v>89</v>
      </c>
      <c r="I23" s="34">
        <v>79</v>
      </c>
      <c r="J23" s="31">
        <f t="shared" si="1"/>
        <v>89</v>
      </c>
    </row>
    <row r="24" spans="1:10" s="6" customFormat="1" ht="18" customHeight="1" x14ac:dyDescent="0.2">
      <c r="A24" s="29">
        <v>6</v>
      </c>
      <c r="B24" s="30" t="s">
        <v>260</v>
      </c>
      <c r="C24" s="30" t="s">
        <v>231</v>
      </c>
      <c r="D24" s="30" t="s">
        <v>2</v>
      </c>
      <c r="E24" s="30" t="s">
        <v>22</v>
      </c>
      <c r="F24" s="30" t="s">
        <v>12</v>
      </c>
      <c r="G24" s="30">
        <v>88</v>
      </c>
      <c r="H24" s="34">
        <v>85</v>
      </c>
      <c r="I24" s="34">
        <v>80</v>
      </c>
      <c r="J24" s="31">
        <f t="shared" si="1"/>
        <v>88</v>
      </c>
    </row>
    <row r="25" spans="1:10" s="6" customFormat="1" ht="18" customHeight="1" x14ac:dyDescent="0.2">
      <c r="A25" s="29">
        <v>7</v>
      </c>
      <c r="B25" s="30" t="s">
        <v>95</v>
      </c>
      <c r="C25" s="30" t="s">
        <v>96</v>
      </c>
      <c r="D25" s="30" t="s">
        <v>94</v>
      </c>
      <c r="E25" s="30" t="s">
        <v>22</v>
      </c>
      <c r="F25" s="30" t="s">
        <v>12</v>
      </c>
      <c r="G25" s="30">
        <v>88</v>
      </c>
      <c r="H25" s="34">
        <v>84</v>
      </c>
      <c r="I25" s="34">
        <v>76</v>
      </c>
      <c r="J25" s="31">
        <f t="shared" si="1"/>
        <v>88</v>
      </c>
    </row>
    <row r="26" spans="1:10" s="6" customFormat="1" ht="18" customHeight="1" x14ac:dyDescent="0.2">
      <c r="A26" s="29">
        <v>8</v>
      </c>
      <c r="B26" s="30" t="s">
        <v>82</v>
      </c>
      <c r="C26" s="30" t="s">
        <v>119</v>
      </c>
      <c r="D26" s="30" t="s">
        <v>94</v>
      </c>
      <c r="E26" s="30" t="s">
        <v>22</v>
      </c>
      <c r="F26" s="30" t="s">
        <v>12</v>
      </c>
      <c r="G26" s="30">
        <v>87</v>
      </c>
      <c r="H26" s="34"/>
      <c r="I26" s="34"/>
      <c r="J26" s="31">
        <f t="shared" si="1"/>
        <v>87</v>
      </c>
    </row>
    <row r="27" spans="1:10" s="6" customFormat="1" ht="18" customHeight="1" x14ac:dyDescent="0.2">
      <c r="A27" s="29">
        <v>9</v>
      </c>
      <c r="B27" s="30" t="s">
        <v>60</v>
      </c>
      <c r="C27" s="30" t="s">
        <v>14</v>
      </c>
      <c r="D27" s="30" t="s">
        <v>2</v>
      </c>
      <c r="E27" s="30" t="s">
        <v>22</v>
      </c>
      <c r="F27" s="30" t="s">
        <v>12</v>
      </c>
      <c r="G27" s="30">
        <v>86</v>
      </c>
      <c r="H27" s="34">
        <v>84</v>
      </c>
      <c r="I27" s="34">
        <v>78</v>
      </c>
      <c r="J27" s="31">
        <f t="shared" si="1"/>
        <v>86</v>
      </c>
    </row>
    <row r="28" spans="1:10" s="6" customFormat="1" ht="18" customHeight="1" x14ac:dyDescent="0.2">
      <c r="A28" s="29">
        <v>10</v>
      </c>
      <c r="B28" s="30" t="s">
        <v>195</v>
      </c>
      <c r="C28" s="30" t="s">
        <v>196</v>
      </c>
      <c r="D28" s="30" t="s">
        <v>197</v>
      </c>
      <c r="E28" s="30" t="s">
        <v>22</v>
      </c>
      <c r="F28" s="30" t="s">
        <v>12</v>
      </c>
      <c r="G28" s="30">
        <v>86</v>
      </c>
      <c r="H28" s="34">
        <v>78</v>
      </c>
      <c r="I28" s="34"/>
      <c r="J28" s="31">
        <f t="shared" si="1"/>
        <v>86</v>
      </c>
    </row>
    <row r="29" spans="1:10" s="6" customFormat="1" ht="18" customHeight="1" x14ac:dyDescent="0.2">
      <c r="A29" s="35">
        <v>11</v>
      </c>
      <c r="B29" s="36" t="s">
        <v>92</v>
      </c>
      <c r="C29" s="36" t="s">
        <v>93</v>
      </c>
      <c r="D29" s="36" t="s">
        <v>94</v>
      </c>
      <c r="E29" s="36" t="s">
        <v>22</v>
      </c>
      <c r="F29" s="36" t="s">
        <v>12</v>
      </c>
      <c r="G29" s="36">
        <v>85</v>
      </c>
      <c r="H29" s="32">
        <v>77</v>
      </c>
      <c r="I29" s="32">
        <v>72</v>
      </c>
      <c r="J29" s="33">
        <f t="shared" si="1"/>
        <v>85</v>
      </c>
    </row>
    <row r="30" spans="1:10" s="6" customFormat="1" ht="18" customHeight="1" x14ac:dyDescent="0.2">
      <c r="A30" s="35">
        <v>12</v>
      </c>
      <c r="B30" s="36" t="s">
        <v>89</v>
      </c>
      <c r="C30" s="36" t="s">
        <v>90</v>
      </c>
      <c r="D30" s="36" t="s">
        <v>111</v>
      </c>
      <c r="E30" s="36" t="s">
        <v>22</v>
      </c>
      <c r="F30" s="36" t="s">
        <v>12</v>
      </c>
      <c r="G30" s="36">
        <v>85</v>
      </c>
      <c r="H30" s="32">
        <v>67</v>
      </c>
      <c r="I30" s="32">
        <v>55</v>
      </c>
      <c r="J30" s="33">
        <f t="shared" si="1"/>
        <v>85</v>
      </c>
    </row>
    <row r="31" spans="1:10" s="6" customFormat="1" ht="18" customHeight="1" x14ac:dyDescent="0.2">
      <c r="A31" s="35">
        <v>13</v>
      </c>
      <c r="B31" s="36" t="s">
        <v>279</v>
      </c>
      <c r="C31" s="36" t="s">
        <v>317</v>
      </c>
      <c r="D31" s="36" t="s">
        <v>316</v>
      </c>
      <c r="E31" s="36" t="s">
        <v>22</v>
      </c>
      <c r="F31" s="36" t="s">
        <v>12</v>
      </c>
      <c r="G31" s="36">
        <v>84</v>
      </c>
      <c r="H31" s="32">
        <v>79</v>
      </c>
      <c r="I31" s="32">
        <v>73</v>
      </c>
      <c r="J31" s="33">
        <f t="shared" si="1"/>
        <v>84</v>
      </c>
    </row>
    <row r="32" spans="1:10" s="6" customFormat="1" ht="18" customHeight="1" x14ac:dyDescent="0.2">
      <c r="A32" s="35">
        <v>14</v>
      </c>
      <c r="B32" s="36" t="s">
        <v>165</v>
      </c>
      <c r="C32" s="36" t="s">
        <v>166</v>
      </c>
      <c r="D32" s="36" t="s">
        <v>106</v>
      </c>
      <c r="E32" s="36" t="s">
        <v>22</v>
      </c>
      <c r="F32" s="36" t="s">
        <v>12</v>
      </c>
      <c r="G32" s="36">
        <v>83</v>
      </c>
      <c r="H32" s="32">
        <v>82</v>
      </c>
      <c r="I32" s="32">
        <v>81</v>
      </c>
      <c r="J32" s="33">
        <f t="shared" si="1"/>
        <v>83</v>
      </c>
    </row>
    <row r="33" spans="1:10" s="6" customFormat="1" ht="18" customHeight="1" x14ac:dyDescent="0.2">
      <c r="A33" s="35">
        <v>15</v>
      </c>
      <c r="B33" s="36" t="s">
        <v>334</v>
      </c>
      <c r="C33" s="36" t="s">
        <v>335</v>
      </c>
      <c r="D33" s="36" t="s">
        <v>111</v>
      </c>
      <c r="E33" s="36" t="s">
        <v>22</v>
      </c>
      <c r="F33" s="36" t="s">
        <v>12</v>
      </c>
      <c r="G33" s="36">
        <v>83</v>
      </c>
      <c r="H33" s="32">
        <v>76</v>
      </c>
      <c r="I33" s="32">
        <v>76</v>
      </c>
      <c r="J33" s="33">
        <f t="shared" si="1"/>
        <v>83</v>
      </c>
    </row>
    <row r="34" spans="1:10" s="6" customFormat="1" ht="18" customHeight="1" x14ac:dyDescent="0.2">
      <c r="A34" s="35">
        <v>16</v>
      </c>
      <c r="B34" s="36" t="s">
        <v>72</v>
      </c>
      <c r="C34" s="36" t="s">
        <v>198</v>
      </c>
      <c r="D34" s="36" t="s">
        <v>197</v>
      </c>
      <c r="E34" s="36" t="s">
        <v>22</v>
      </c>
      <c r="F34" s="36" t="s">
        <v>12</v>
      </c>
      <c r="G34" s="36">
        <v>82</v>
      </c>
      <c r="H34" s="32">
        <v>80</v>
      </c>
      <c r="I34" s="32"/>
      <c r="J34" s="33">
        <f t="shared" si="1"/>
        <v>82</v>
      </c>
    </row>
    <row r="35" spans="1:10" s="6" customFormat="1" ht="18" customHeight="1" x14ac:dyDescent="0.2">
      <c r="A35" s="35">
        <v>17</v>
      </c>
      <c r="B35" s="36" t="s">
        <v>192</v>
      </c>
      <c r="C35" s="36" t="s">
        <v>193</v>
      </c>
      <c r="D35" s="36" t="s">
        <v>33</v>
      </c>
      <c r="E35" s="36" t="s">
        <v>22</v>
      </c>
      <c r="F35" s="36" t="s">
        <v>12</v>
      </c>
      <c r="G35" s="36">
        <v>82</v>
      </c>
      <c r="H35" s="32">
        <v>76</v>
      </c>
      <c r="I35" s="32">
        <v>75</v>
      </c>
      <c r="J35" s="33">
        <f t="shared" si="1"/>
        <v>82</v>
      </c>
    </row>
    <row r="36" spans="1:10" s="6" customFormat="1" ht="18" customHeight="1" x14ac:dyDescent="0.2">
      <c r="A36" s="35">
        <v>18</v>
      </c>
      <c r="B36" s="36" t="s">
        <v>52</v>
      </c>
      <c r="C36" s="36" t="s">
        <v>53</v>
      </c>
      <c r="D36" s="36" t="s">
        <v>33</v>
      </c>
      <c r="E36" s="36" t="s">
        <v>22</v>
      </c>
      <c r="F36" s="36" t="s">
        <v>12</v>
      </c>
      <c r="G36" s="36">
        <v>82</v>
      </c>
      <c r="H36" s="32">
        <v>72</v>
      </c>
      <c r="I36" s="32">
        <v>71</v>
      </c>
      <c r="J36" s="33">
        <f t="shared" si="1"/>
        <v>82</v>
      </c>
    </row>
    <row r="37" spans="1:10" s="6" customFormat="1" ht="18" customHeight="1" x14ac:dyDescent="0.2">
      <c r="A37" s="35">
        <v>19</v>
      </c>
      <c r="B37" s="36" t="s">
        <v>120</v>
      </c>
      <c r="C37" s="36" t="s">
        <v>121</v>
      </c>
      <c r="D37" s="36" t="s">
        <v>33</v>
      </c>
      <c r="E37" s="36" t="s">
        <v>22</v>
      </c>
      <c r="F37" s="36" t="s">
        <v>12</v>
      </c>
      <c r="G37" s="36">
        <v>81</v>
      </c>
      <c r="H37" s="32">
        <v>80</v>
      </c>
      <c r="I37" s="32">
        <v>77</v>
      </c>
      <c r="J37" s="33">
        <f t="shared" si="1"/>
        <v>81</v>
      </c>
    </row>
    <row r="38" spans="1:10" s="6" customFormat="1" ht="18" customHeight="1" x14ac:dyDescent="0.2">
      <c r="A38" s="35">
        <v>20</v>
      </c>
      <c r="B38" s="36" t="s">
        <v>177</v>
      </c>
      <c r="C38" s="36" t="s">
        <v>178</v>
      </c>
      <c r="D38" s="36" t="s">
        <v>79</v>
      </c>
      <c r="E38" s="36" t="s">
        <v>22</v>
      </c>
      <c r="F38" s="36" t="s">
        <v>12</v>
      </c>
      <c r="G38" s="36">
        <v>81</v>
      </c>
      <c r="H38" s="32">
        <v>71</v>
      </c>
      <c r="I38" s="32">
        <v>71</v>
      </c>
      <c r="J38" s="33">
        <f t="shared" si="1"/>
        <v>81</v>
      </c>
    </row>
    <row r="39" spans="1:10" s="6" customFormat="1" ht="18" customHeight="1" x14ac:dyDescent="0.2">
      <c r="A39" s="9">
        <v>21</v>
      </c>
      <c r="B39" s="4" t="s">
        <v>28</v>
      </c>
      <c r="C39" s="4" t="s">
        <v>300</v>
      </c>
      <c r="D39" s="4" t="s">
        <v>207</v>
      </c>
      <c r="E39" s="4" t="s">
        <v>22</v>
      </c>
      <c r="F39" s="4" t="s">
        <v>12</v>
      </c>
      <c r="G39" s="4">
        <v>81</v>
      </c>
      <c r="H39" s="4"/>
      <c r="I39" s="4"/>
      <c r="J39" s="16">
        <f t="shared" si="1"/>
        <v>81</v>
      </c>
    </row>
    <row r="40" spans="1:10" s="6" customFormat="1" ht="18" customHeight="1" x14ac:dyDescent="0.2">
      <c r="A40" s="9">
        <v>22</v>
      </c>
      <c r="B40" s="4" t="s">
        <v>70</v>
      </c>
      <c r="C40" s="4" t="s">
        <v>315</v>
      </c>
      <c r="D40" s="4" t="s">
        <v>316</v>
      </c>
      <c r="E40" s="4" t="s">
        <v>22</v>
      </c>
      <c r="F40" s="4" t="s">
        <v>12</v>
      </c>
      <c r="G40" s="4">
        <v>80</v>
      </c>
      <c r="H40" s="4">
        <v>76</v>
      </c>
      <c r="I40" s="4">
        <v>76</v>
      </c>
      <c r="J40" s="16">
        <f t="shared" si="1"/>
        <v>80</v>
      </c>
    </row>
    <row r="41" spans="1:10" s="6" customFormat="1" ht="18" customHeight="1" x14ac:dyDescent="0.2">
      <c r="A41" s="9">
        <v>23</v>
      </c>
      <c r="B41" s="4" t="s">
        <v>158</v>
      </c>
      <c r="C41" s="4" t="s">
        <v>194</v>
      </c>
      <c r="D41" s="4" t="s">
        <v>33</v>
      </c>
      <c r="E41" s="4" t="s">
        <v>22</v>
      </c>
      <c r="F41" s="4" t="s">
        <v>12</v>
      </c>
      <c r="G41" s="4">
        <v>80</v>
      </c>
      <c r="H41" s="4">
        <v>75</v>
      </c>
      <c r="I41" s="4">
        <v>64</v>
      </c>
      <c r="J41" s="16">
        <f t="shared" si="1"/>
        <v>80</v>
      </c>
    </row>
    <row r="42" spans="1:10" s="6" customFormat="1" ht="18" customHeight="1" x14ac:dyDescent="0.2">
      <c r="A42" s="9">
        <v>24</v>
      </c>
      <c r="B42" s="4" t="s">
        <v>135</v>
      </c>
      <c r="C42" s="4" t="s">
        <v>183</v>
      </c>
      <c r="D42" s="4" t="s">
        <v>33</v>
      </c>
      <c r="E42" s="4" t="s">
        <v>22</v>
      </c>
      <c r="F42" s="4" t="s">
        <v>12</v>
      </c>
      <c r="G42" s="4">
        <v>79</v>
      </c>
      <c r="H42" s="4">
        <v>79</v>
      </c>
      <c r="I42" s="4">
        <v>74</v>
      </c>
      <c r="J42" s="16">
        <f t="shared" si="1"/>
        <v>79</v>
      </c>
    </row>
    <row r="43" spans="1:10" s="6" customFormat="1" ht="18" customHeight="1" x14ac:dyDescent="0.2">
      <c r="A43" s="9">
        <v>25</v>
      </c>
      <c r="B43" s="4" t="s">
        <v>72</v>
      </c>
      <c r="C43" s="4" t="s">
        <v>78</v>
      </c>
      <c r="D43" s="4" t="s">
        <v>79</v>
      </c>
      <c r="E43" s="4" t="s">
        <v>22</v>
      </c>
      <c r="F43" s="4" t="s">
        <v>12</v>
      </c>
      <c r="G43" s="4">
        <v>79</v>
      </c>
      <c r="H43" s="4">
        <v>77</v>
      </c>
      <c r="I43" s="4">
        <v>77</v>
      </c>
      <c r="J43" s="16">
        <f t="shared" si="1"/>
        <v>79</v>
      </c>
    </row>
    <row r="44" spans="1:10" s="6" customFormat="1" ht="18" customHeight="1" x14ac:dyDescent="0.2">
      <c r="A44" s="9">
        <v>26</v>
      </c>
      <c r="B44" s="4" t="s">
        <v>87</v>
      </c>
      <c r="C44" s="4" t="s">
        <v>257</v>
      </c>
      <c r="D44" s="4" t="s">
        <v>30</v>
      </c>
      <c r="E44" s="4" t="s">
        <v>22</v>
      </c>
      <c r="F44" s="4" t="s">
        <v>12</v>
      </c>
      <c r="G44" s="4">
        <v>79</v>
      </c>
      <c r="H44" s="4">
        <v>72</v>
      </c>
      <c r="I44" s="4">
        <v>68</v>
      </c>
      <c r="J44" s="16">
        <f t="shared" si="1"/>
        <v>79</v>
      </c>
    </row>
    <row r="45" spans="1:10" s="6" customFormat="1" ht="18" customHeight="1" x14ac:dyDescent="0.2">
      <c r="A45" s="9">
        <v>27</v>
      </c>
      <c r="B45" s="4" t="s">
        <v>122</v>
      </c>
      <c r="C45" s="4" t="s">
        <v>223</v>
      </c>
      <c r="D45" s="4" t="s">
        <v>164</v>
      </c>
      <c r="E45" s="4" t="s">
        <v>22</v>
      </c>
      <c r="F45" s="4" t="s">
        <v>12</v>
      </c>
      <c r="G45" s="4">
        <v>79</v>
      </c>
      <c r="H45" s="4"/>
      <c r="I45" s="4"/>
      <c r="J45" s="16">
        <f t="shared" si="1"/>
        <v>79</v>
      </c>
    </row>
    <row r="46" spans="1:10" s="6" customFormat="1" ht="18" customHeight="1" x14ac:dyDescent="0.2">
      <c r="A46" s="9">
        <v>28</v>
      </c>
      <c r="B46" s="4" t="s">
        <v>97</v>
      </c>
      <c r="C46" s="4" t="s">
        <v>243</v>
      </c>
      <c r="D46" s="4" t="s">
        <v>164</v>
      </c>
      <c r="E46" s="4" t="s">
        <v>22</v>
      </c>
      <c r="F46" s="4" t="s">
        <v>12</v>
      </c>
      <c r="G46" s="4">
        <v>79</v>
      </c>
      <c r="H46" s="4"/>
      <c r="I46" s="4"/>
      <c r="J46" s="16">
        <f t="shared" si="1"/>
        <v>79</v>
      </c>
    </row>
    <row r="47" spans="1:10" s="6" customFormat="1" ht="18" customHeight="1" x14ac:dyDescent="0.2">
      <c r="A47" s="9">
        <v>29</v>
      </c>
      <c r="B47" s="4" t="s">
        <v>32</v>
      </c>
      <c r="C47" s="4" t="s">
        <v>29</v>
      </c>
      <c r="D47" s="4" t="s">
        <v>33</v>
      </c>
      <c r="E47" s="4" t="s">
        <v>22</v>
      </c>
      <c r="F47" s="4" t="s">
        <v>12</v>
      </c>
      <c r="G47" s="4">
        <v>78</v>
      </c>
      <c r="H47" s="4">
        <v>77</v>
      </c>
      <c r="I47" s="4">
        <v>76</v>
      </c>
      <c r="J47" s="16">
        <f t="shared" si="1"/>
        <v>78</v>
      </c>
    </row>
    <row r="48" spans="1:10" s="6" customFormat="1" ht="18" customHeight="1" x14ac:dyDescent="0.2">
      <c r="A48" s="9">
        <v>30</v>
      </c>
      <c r="B48" s="4" t="s">
        <v>60</v>
      </c>
      <c r="C48" s="4" t="s">
        <v>231</v>
      </c>
      <c r="D48" s="4" t="s">
        <v>41</v>
      </c>
      <c r="E48" s="4" t="s">
        <v>22</v>
      </c>
      <c r="F48" s="4" t="s">
        <v>12</v>
      </c>
      <c r="G48" s="4">
        <v>78</v>
      </c>
      <c r="H48" s="4">
        <v>77</v>
      </c>
      <c r="I48" s="4">
        <v>74</v>
      </c>
      <c r="J48" s="16">
        <f t="shared" si="1"/>
        <v>78</v>
      </c>
    </row>
    <row r="49" spans="1:10" s="6" customFormat="1" ht="18" customHeight="1" x14ac:dyDescent="0.2">
      <c r="A49" s="9">
        <v>31</v>
      </c>
      <c r="B49" s="4" t="s">
        <v>205</v>
      </c>
      <c r="C49" s="4" t="s">
        <v>206</v>
      </c>
      <c r="D49" s="4" t="s">
        <v>207</v>
      </c>
      <c r="E49" s="4" t="s">
        <v>22</v>
      </c>
      <c r="F49" s="4" t="s">
        <v>12</v>
      </c>
      <c r="G49" s="4">
        <v>77</v>
      </c>
      <c r="H49" s="4">
        <v>76</v>
      </c>
      <c r="I49" s="4">
        <v>75</v>
      </c>
      <c r="J49" s="16">
        <f t="shared" si="1"/>
        <v>77</v>
      </c>
    </row>
    <row r="50" spans="1:10" s="6" customFormat="1" ht="18" customHeight="1" x14ac:dyDescent="0.2">
      <c r="A50" s="9">
        <v>32</v>
      </c>
      <c r="B50" s="4" t="s">
        <v>109</v>
      </c>
      <c r="C50" s="4" t="s">
        <v>110</v>
      </c>
      <c r="D50" s="4" t="s">
        <v>111</v>
      </c>
      <c r="E50" s="4" t="s">
        <v>22</v>
      </c>
      <c r="F50" s="4" t="s">
        <v>12</v>
      </c>
      <c r="G50" s="4">
        <v>77</v>
      </c>
      <c r="H50" s="4">
        <v>76</v>
      </c>
      <c r="I50" s="4">
        <v>71</v>
      </c>
      <c r="J50" s="16">
        <f t="shared" si="1"/>
        <v>77</v>
      </c>
    </row>
    <row r="51" spans="1:10" s="6" customFormat="1" ht="18" customHeight="1" x14ac:dyDescent="0.2">
      <c r="A51" s="9">
        <v>33</v>
      </c>
      <c r="B51" s="4" t="s">
        <v>200</v>
      </c>
      <c r="C51" s="4" t="s">
        <v>230</v>
      </c>
      <c r="D51" s="4" t="s">
        <v>41</v>
      </c>
      <c r="E51" s="4" t="s">
        <v>22</v>
      </c>
      <c r="F51" s="4" t="s">
        <v>12</v>
      </c>
      <c r="G51" s="4">
        <v>77</v>
      </c>
      <c r="H51" s="4">
        <v>76</v>
      </c>
      <c r="I51" s="4">
        <v>66</v>
      </c>
      <c r="J51" s="16">
        <f t="shared" si="1"/>
        <v>77</v>
      </c>
    </row>
    <row r="52" spans="1:10" s="6" customFormat="1" ht="18" customHeight="1" x14ac:dyDescent="0.2">
      <c r="A52" s="9">
        <v>34</v>
      </c>
      <c r="B52" s="4" t="s">
        <v>85</v>
      </c>
      <c r="C52" s="4" t="s">
        <v>86</v>
      </c>
      <c r="D52" s="4" t="s">
        <v>75</v>
      </c>
      <c r="E52" s="4" t="s">
        <v>22</v>
      </c>
      <c r="F52" s="4" t="s">
        <v>12</v>
      </c>
      <c r="G52" s="4">
        <v>77</v>
      </c>
      <c r="H52" s="4">
        <v>70</v>
      </c>
      <c r="I52" s="4"/>
      <c r="J52" s="16">
        <f t="shared" si="1"/>
        <v>77</v>
      </c>
    </row>
    <row r="53" spans="1:10" s="6" customFormat="1" ht="18" customHeight="1" x14ac:dyDescent="0.2">
      <c r="A53" s="9">
        <v>35</v>
      </c>
      <c r="B53" s="4" t="s">
        <v>203</v>
      </c>
      <c r="C53" s="4" t="s">
        <v>204</v>
      </c>
      <c r="D53" s="4" t="s">
        <v>197</v>
      </c>
      <c r="E53" s="4" t="s">
        <v>22</v>
      </c>
      <c r="F53" s="4" t="s">
        <v>12</v>
      </c>
      <c r="G53" s="4">
        <v>77</v>
      </c>
      <c r="H53" s="4"/>
      <c r="I53" s="4"/>
      <c r="J53" s="16">
        <f t="shared" si="1"/>
        <v>77</v>
      </c>
    </row>
    <row r="54" spans="1:10" s="6" customFormat="1" ht="18" customHeight="1" x14ac:dyDescent="0.2">
      <c r="A54" s="9">
        <v>36</v>
      </c>
      <c r="B54" s="4" t="s">
        <v>259</v>
      </c>
      <c r="C54" s="4" t="s">
        <v>86</v>
      </c>
      <c r="D54" s="4" t="s">
        <v>7</v>
      </c>
      <c r="E54" s="4" t="s">
        <v>22</v>
      </c>
      <c r="F54" s="4" t="s">
        <v>12</v>
      </c>
      <c r="G54" s="4">
        <v>77</v>
      </c>
      <c r="H54" s="4"/>
      <c r="I54" s="4"/>
      <c r="J54" s="16">
        <f t="shared" si="1"/>
        <v>77</v>
      </c>
    </row>
    <row r="55" spans="1:10" s="6" customFormat="1" ht="18" customHeight="1" x14ac:dyDescent="0.2">
      <c r="A55" s="9">
        <v>37</v>
      </c>
      <c r="B55" s="4" t="s">
        <v>97</v>
      </c>
      <c r="C55" s="4" t="s">
        <v>300</v>
      </c>
      <c r="D55" s="4" t="s">
        <v>111</v>
      </c>
      <c r="E55" s="4" t="s">
        <v>22</v>
      </c>
      <c r="F55" s="4" t="s">
        <v>12</v>
      </c>
      <c r="G55" s="4">
        <v>76</v>
      </c>
      <c r="H55" s="4">
        <v>65</v>
      </c>
      <c r="I55" s="4">
        <v>45</v>
      </c>
      <c r="J55" s="16">
        <f t="shared" si="1"/>
        <v>76</v>
      </c>
    </row>
    <row r="56" spans="1:10" s="6" customFormat="1" ht="18" customHeight="1" x14ac:dyDescent="0.2">
      <c r="A56" s="9">
        <v>38</v>
      </c>
      <c r="B56" s="4" t="s">
        <v>184</v>
      </c>
      <c r="C56" s="4" t="s">
        <v>185</v>
      </c>
      <c r="D56" s="4" t="s">
        <v>182</v>
      </c>
      <c r="E56" s="4" t="s">
        <v>22</v>
      </c>
      <c r="F56" s="4" t="s">
        <v>12</v>
      </c>
      <c r="G56" s="4">
        <v>76</v>
      </c>
      <c r="H56" s="4">
        <v>38</v>
      </c>
      <c r="I56" s="4"/>
      <c r="J56" s="16">
        <f t="shared" si="1"/>
        <v>76</v>
      </c>
    </row>
    <row r="57" spans="1:10" s="6" customFormat="1" ht="18" customHeight="1" x14ac:dyDescent="0.2">
      <c r="A57" s="9">
        <v>39</v>
      </c>
      <c r="B57" s="4" t="s">
        <v>89</v>
      </c>
      <c r="C57" s="4" t="s">
        <v>253</v>
      </c>
      <c r="D57" s="4" t="s">
        <v>2</v>
      </c>
      <c r="E57" s="4" t="s">
        <v>22</v>
      </c>
      <c r="F57" s="4" t="s">
        <v>12</v>
      </c>
      <c r="G57" s="4">
        <v>75</v>
      </c>
      <c r="H57" s="4">
        <v>75</v>
      </c>
      <c r="I57" s="4"/>
      <c r="J57" s="16">
        <f t="shared" si="1"/>
        <v>75</v>
      </c>
    </row>
    <row r="58" spans="1:10" s="6" customFormat="1" ht="18" customHeight="1" x14ac:dyDescent="0.2">
      <c r="A58" s="9">
        <v>40</v>
      </c>
      <c r="B58" s="4" t="s">
        <v>135</v>
      </c>
      <c r="C58" s="4" t="s">
        <v>129</v>
      </c>
      <c r="D58" s="4" t="s">
        <v>33</v>
      </c>
      <c r="E58" s="4" t="s">
        <v>22</v>
      </c>
      <c r="F58" s="4" t="s">
        <v>12</v>
      </c>
      <c r="G58" s="4">
        <v>75</v>
      </c>
      <c r="H58" s="4">
        <v>59</v>
      </c>
      <c r="I58" s="4">
        <v>58</v>
      </c>
      <c r="J58" s="16">
        <f t="shared" si="1"/>
        <v>75</v>
      </c>
    </row>
    <row r="59" spans="1:10" s="6" customFormat="1" ht="18" customHeight="1" x14ac:dyDescent="0.2">
      <c r="A59" s="9">
        <v>41</v>
      </c>
      <c r="B59" s="4" t="s">
        <v>24</v>
      </c>
      <c r="C59" s="4" t="s">
        <v>86</v>
      </c>
      <c r="D59" s="4" t="s">
        <v>7</v>
      </c>
      <c r="E59" s="4" t="s">
        <v>22</v>
      </c>
      <c r="F59" s="4" t="s">
        <v>12</v>
      </c>
      <c r="G59" s="4">
        <v>74</v>
      </c>
      <c r="H59" s="4">
        <v>74</v>
      </c>
      <c r="I59" s="4">
        <v>73</v>
      </c>
      <c r="J59" s="16">
        <f t="shared" si="1"/>
        <v>74</v>
      </c>
    </row>
    <row r="60" spans="1:10" s="6" customFormat="1" ht="18" customHeight="1" x14ac:dyDescent="0.2">
      <c r="A60" s="9">
        <v>42</v>
      </c>
      <c r="B60" s="4" t="s">
        <v>354</v>
      </c>
      <c r="C60" s="4" t="s">
        <v>322</v>
      </c>
      <c r="D60" s="4" t="s">
        <v>33</v>
      </c>
      <c r="E60" s="4" t="s">
        <v>22</v>
      </c>
      <c r="F60" s="4" t="s">
        <v>12</v>
      </c>
      <c r="G60" s="4">
        <v>74</v>
      </c>
      <c r="H60" s="4">
        <v>72</v>
      </c>
      <c r="I60" s="4">
        <v>57</v>
      </c>
      <c r="J60" s="16">
        <f t="shared" si="1"/>
        <v>74</v>
      </c>
    </row>
    <row r="61" spans="1:10" s="6" customFormat="1" ht="18" customHeight="1" x14ac:dyDescent="0.2">
      <c r="A61" s="9">
        <v>43</v>
      </c>
      <c r="B61" s="4" t="s">
        <v>60</v>
      </c>
      <c r="C61" s="4" t="s">
        <v>118</v>
      </c>
      <c r="D61" s="4" t="s">
        <v>99</v>
      </c>
      <c r="E61" s="4" t="s">
        <v>22</v>
      </c>
      <c r="F61" s="4" t="s">
        <v>12</v>
      </c>
      <c r="G61" s="4">
        <v>74</v>
      </c>
      <c r="H61" s="4">
        <v>69</v>
      </c>
      <c r="I61" s="4">
        <v>42</v>
      </c>
      <c r="J61" s="16">
        <f t="shared" si="1"/>
        <v>74</v>
      </c>
    </row>
    <row r="62" spans="1:10" s="6" customFormat="1" ht="18" customHeight="1" x14ac:dyDescent="0.2">
      <c r="A62" s="9">
        <v>44</v>
      </c>
      <c r="B62" s="4" t="s">
        <v>187</v>
      </c>
      <c r="C62" s="4" t="s">
        <v>234</v>
      </c>
      <c r="D62" s="4" t="s">
        <v>41</v>
      </c>
      <c r="E62" s="4" t="s">
        <v>22</v>
      </c>
      <c r="F62" s="4" t="s">
        <v>12</v>
      </c>
      <c r="G62" s="4">
        <v>73</v>
      </c>
      <c r="H62" s="4">
        <v>72</v>
      </c>
      <c r="I62" s="4">
        <v>54</v>
      </c>
      <c r="J62" s="16">
        <f t="shared" si="1"/>
        <v>73</v>
      </c>
    </row>
    <row r="63" spans="1:10" s="6" customFormat="1" ht="18" customHeight="1" x14ac:dyDescent="0.2">
      <c r="A63" s="9">
        <v>45</v>
      </c>
      <c r="B63" s="4" t="s">
        <v>348</v>
      </c>
      <c r="C63" s="4" t="s">
        <v>349</v>
      </c>
      <c r="D63" s="4" t="s">
        <v>182</v>
      </c>
      <c r="E63" s="4" t="s">
        <v>22</v>
      </c>
      <c r="F63" s="4" t="s">
        <v>12</v>
      </c>
      <c r="G63" s="4">
        <v>73</v>
      </c>
      <c r="H63" s="4">
        <v>69</v>
      </c>
      <c r="I63" s="4">
        <v>63</v>
      </c>
      <c r="J63" s="16">
        <f t="shared" si="1"/>
        <v>73</v>
      </c>
    </row>
    <row r="64" spans="1:10" s="6" customFormat="1" ht="18" customHeight="1" x14ac:dyDescent="0.2">
      <c r="A64" s="9">
        <v>46</v>
      </c>
      <c r="B64" s="4" t="s">
        <v>122</v>
      </c>
      <c r="C64" s="4" t="s">
        <v>293</v>
      </c>
      <c r="D64" s="4" t="s">
        <v>207</v>
      </c>
      <c r="E64" s="4" t="s">
        <v>22</v>
      </c>
      <c r="F64" s="4" t="s">
        <v>12</v>
      </c>
      <c r="G64" s="4">
        <v>72</v>
      </c>
      <c r="H64" s="4">
        <v>71</v>
      </c>
      <c r="I64" s="4">
        <v>62</v>
      </c>
      <c r="J64" s="16">
        <f t="shared" si="1"/>
        <v>72</v>
      </c>
    </row>
    <row r="65" spans="1:10" s="6" customFormat="1" ht="18" customHeight="1" x14ac:dyDescent="0.2">
      <c r="A65" s="9">
        <v>47</v>
      </c>
      <c r="B65" s="4" t="s">
        <v>97</v>
      </c>
      <c r="C65" s="4" t="s">
        <v>98</v>
      </c>
      <c r="D65" s="4" t="s">
        <v>99</v>
      </c>
      <c r="E65" s="4" t="s">
        <v>22</v>
      </c>
      <c r="F65" s="4" t="s">
        <v>12</v>
      </c>
      <c r="G65" s="4">
        <v>72</v>
      </c>
      <c r="H65" s="4">
        <v>67</v>
      </c>
      <c r="I65" s="4">
        <v>65</v>
      </c>
      <c r="J65" s="16">
        <f t="shared" si="1"/>
        <v>72</v>
      </c>
    </row>
    <row r="66" spans="1:10" s="6" customFormat="1" ht="18" customHeight="1" x14ac:dyDescent="0.2">
      <c r="A66" s="9">
        <v>48</v>
      </c>
      <c r="B66" s="4" t="s">
        <v>109</v>
      </c>
      <c r="C66" s="4" t="s">
        <v>134</v>
      </c>
      <c r="D66" s="4" t="s">
        <v>7</v>
      </c>
      <c r="E66" s="4" t="s">
        <v>22</v>
      </c>
      <c r="F66" s="4" t="s">
        <v>12</v>
      </c>
      <c r="G66" s="4">
        <v>71</v>
      </c>
      <c r="H66" s="4">
        <v>71</v>
      </c>
      <c r="I66" s="4">
        <v>69</v>
      </c>
      <c r="J66" s="16">
        <f t="shared" si="1"/>
        <v>71</v>
      </c>
    </row>
    <row r="67" spans="1:10" s="6" customFormat="1" ht="18" customHeight="1" x14ac:dyDescent="0.2">
      <c r="A67" s="9">
        <v>49</v>
      </c>
      <c r="B67" s="4" t="s">
        <v>39</v>
      </c>
      <c r="C67" s="4" t="s">
        <v>233</v>
      </c>
      <c r="D67" s="4" t="s">
        <v>164</v>
      </c>
      <c r="E67" s="4" t="s">
        <v>22</v>
      </c>
      <c r="F67" s="4" t="s">
        <v>12</v>
      </c>
      <c r="G67" s="4">
        <v>71</v>
      </c>
      <c r="H67" s="4">
        <v>70</v>
      </c>
      <c r="I67" s="4"/>
      <c r="J67" s="16">
        <f t="shared" si="1"/>
        <v>71</v>
      </c>
    </row>
    <row r="68" spans="1:10" s="6" customFormat="1" ht="18" customHeight="1" x14ac:dyDescent="0.2">
      <c r="A68" s="9">
        <v>50</v>
      </c>
      <c r="B68" s="4" t="s">
        <v>299</v>
      </c>
      <c r="C68" s="4" t="s">
        <v>196</v>
      </c>
      <c r="D68" s="4" t="s">
        <v>2</v>
      </c>
      <c r="E68" s="4" t="s">
        <v>22</v>
      </c>
      <c r="F68" s="4" t="s">
        <v>12</v>
      </c>
      <c r="G68" s="4">
        <v>71</v>
      </c>
      <c r="H68" s="4"/>
      <c r="I68" s="4"/>
      <c r="J68" s="16">
        <f t="shared" si="1"/>
        <v>71</v>
      </c>
    </row>
    <row r="69" spans="1:10" s="6" customFormat="1" ht="18" customHeight="1" x14ac:dyDescent="0.2">
      <c r="A69" s="9">
        <v>51</v>
      </c>
      <c r="B69" s="4" t="s">
        <v>89</v>
      </c>
      <c r="C69" s="4" t="s">
        <v>232</v>
      </c>
      <c r="D69" s="4" t="s">
        <v>164</v>
      </c>
      <c r="E69" s="4" t="s">
        <v>22</v>
      </c>
      <c r="F69" s="4" t="s">
        <v>12</v>
      </c>
      <c r="G69" s="4">
        <v>70</v>
      </c>
      <c r="H69" s="4">
        <v>69</v>
      </c>
      <c r="I69" s="4"/>
      <c r="J69" s="16">
        <f t="shared" si="1"/>
        <v>70</v>
      </c>
    </row>
    <row r="70" spans="1:10" s="6" customFormat="1" ht="18" customHeight="1" x14ac:dyDescent="0.2">
      <c r="A70" s="9">
        <v>52</v>
      </c>
      <c r="B70" s="4" t="s">
        <v>60</v>
      </c>
      <c r="C70" s="4" t="s">
        <v>214</v>
      </c>
      <c r="D70" s="4" t="s">
        <v>207</v>
      </c>
      <c r="E70" s="4" t="s">
        <v>22</v>
      </c>
      <c r="F70" s="4" t="s">
        <v>12</v>
      </c>
      <c r="G70" s="4">
        <v>70</v>
      </c>
      <c r="H70" s="4"/>
      <c r="I70" s="4"/>
      <c r="J70" s="16">
        <f t="shared" si="1"/>
        <v>70</v>
      </c>
    </row>
    <row r="71" spans="1:10" s="6" customFormat="1" ht="18" customHeight="1" x14ac:dyDescent="0.2">
      <c r="A71" s="9">
        <v>53</v>
      </c>
      <c r="B71" s="4" t="s">
        <v>74</v>
      </c>
      <c r="C71" s="4" t="s">
        <v>77</v>
      </c>
      <c r="D71" s="4" t="s">
        <v>94</v>
      </c>
      <c r="E71" s="4" t="s">
        <v>22</v>
      </c>
      <c r="F71" s="4" t="s">
        <v>12</v>
      </c>
      <c r="G71" s="4">
        <v>69</v>
      </c>
      <c r="H71" s="4">
        <v>58</v>
      </c>
      <c r="I71" s="4">
        <v>55</v>
      </c>
      <c r="J71" s="16">
        <f t="shared" si="1"/>
        <v>69</v>
      </c>
    </row>
    <row r="72" spans="1:10" s="6" customFormat="1" ht="18" customHeight="1" x14ac:dyDescent="0.2">
      <c r="A72" s="9">
        <v>54</v>
      </c>
      <c r="B72" s="4" t="s">
        <v>313</v>
      </c>
      <c r="C72" s="4" t="s">
        <v>314</v>
      </c>
      <c r="D72" s="4" t="s">
        <v>111</v>
      </c>
      <c r="E72" s="4" t="s">
        <v>22</v>
      </c>
      <c r="F72" s="4" t="s">
        <v>12</v>
      </c>
      <c r="G72" s="4">
        <v>68</v>
      </c>
      <c r="H72" s="4">
        <v>67</v>
      </c>
      <c r="I72" s="4">
        <v>65</v>
      </c>
      <c r="J72" s="16">
        <f t="shared" si="1"/>
        <v>68</v>
      </c>
    </row>
    <row r="73" spans="1:10" s="6" customFormat="1" ht="18" customHeight="1" x14ac:dyDescent="0.2">
      <c r="A73" s="9">
        <v>55</v>
      </c>
      <c r="B73" s="4" t="s">
        <v>311</v>
      </c>
      <c r="C73" s="4" t="s">
        <v>312</v>
      </c>
      <c r="D73" s="4" t="s">
        <v>111</v>
      </c>
      <c r="E73" s="4" t="s">
        <v>22</v>
      </c>
      <c r="F73" s="4" t="s">
        <v>12</v>
      </c>
      <c r="G73" s="4">
        <v>68</v>
      </c>
      <c r="H73" s="4">
        <v>64</v>
      </c>
      <c r="I73" s="4">
        <v>58</v>
      </c>
      <c r="J73" s="16">
        <f t="shared" si="1"/>
        <v>68</v>
      </c>
    </row>
    <row r="74" spans="1:10" s="6" customFormat="1" ht="18" customHeight="1" x14ac:dyDescent="0.2">
      <c r="A74" s="9">
        <v>56</v>
      </c>
      <c r="B74" s="4" t="s">
        <v>308</v>
      </c>
      <c r="C74" s="4" t="s">
        <v>309</v>
      </c>
      <c r="D74" s="4" t="s">
        <v>33</v>
      </c>
      <c r="E74" s="4" t="s">
        <v>22</v>
      </c>
      <c r="F74" s="4" t="s">
        <v>12</v>
      </c>
      <c r="G74" s="4">
        <v>67</v>
      </c>
      <c r="H74" s="4"/>
      <c r="I74" s="4"/>
      <c r="J74" s="16">
        <f t="shared" si="1"/>
        <v>67</v>
      </c>
    </row>
    <row r="75" spans="1:10" s="6" customFormat="1" ht="18" customHeight="1" x14ac:dyDescent="0.2">
      <c r="A75" s="9">
        <v>57</v>
      </c>
      <c r="B75" s="4" t="s">
        <v>74</v>
      </c>
      <c r="C75" s="4" t="s">
        <v>293</v>
      </c>
      <c r="D75" s="4" t="s">
        <v>228</v>
      </c>
      <c r="E75" s="4" t="s">
        <v>22</v>
      </c>
      <c r="F75" s="4" t="s">
        <v>12</v>
      </c>
      <c r="G75" s="4">
        <v>64</v>
      </c>
      <c r="H75" s="4">
        <v>51</v>
      </c>
      <c r="I75" s="4">
        <v>41</v>
      </c>
      <c r="J75" s="16">
        <f t="shared" si="1"/>
        <v>64</v>
      </c>
    </row>
    <row r="76" spans="1:10" s="6" customFormat="1" ht="18" customHeight="1" x14ac:dyDescent="0.2">
      <c r="A76" s="9">
        <v>58</v>
      </c>
      <c r="B76" s="4" t="s">
        <v>190</v>
      </c>
      <c r="C76" s="4" t="s">
        <v>86</v>
      </c>
      <c r="D76" s="4" t="s">
        <v>7</v>
      </c>
      <c r="E76" s="4" t="s">
        <v>22</v>
      </c>
      <c r="F76" s="4" t="s">
        <v>12</v>
      </c>
      <c r="G76" s="4">
        <v>63</v>
      </c>
      <c r="H76" s="4">
        <v>46</v>
      </c>
      <c r="I76" s="4">
        <v>46</v>
      </c>
      <c r="J76" s="16">
        <f t="shared" ref="J76:J94" si="2">G76</f>
        <v>63</v>
      </c>
    </row>
    <row r="77" spans="1:10" s="6" customFormat="1" ht="18" customHeight="1" x14ac:dyDescent="0.2">
      <c r="A77" s="9">
        <v>59</v>
      </c>
      <c r="B77" s="4" t="s">
        <v>87</v>
      </c>
      <c r="C77" s="4" t="s">
        <v>88</v>
      </c>
      <c r="D77" s="4" t="s">
        <v>33</v>
      </c>
      <c r="E77" s="4" t="s">
        <v>22</v>
      </c>
      <c r="F77" s="4" t="s">
        <v>12</v>
      </c>
      <c r="G77" s="4">
        <v>61</v>
      </c>
      <c r="H77" s="4">
        <v>60</v>
      </c>
      <c r="I77" s="4">
        <v>56</v>
      </c>
      <c r="J77" s="16">
        <f t="shared" si="2"/>
        <v>61</v>
      </c>
    </row>
    <row r="78" spans="1:10" s="6" customFormat="1" ht="18" customHeight="1" x14ac:dyDescent="0.2">
      <c r="A78" s="9">
        <v>60</v>
      </c>
      <c r="B78" s="4" t="s">
        <v>72</v>
      </c>
      <c r="C78" s="4" t="s">
        <v>73</v>
      </c>
      <c r="D78" s="4" t="s">
        <v>41</v>
      </c>
      <c r="E78" s="4" t="s">
        <v>22</v>
      </c>
      <c r="F78" s="4" t="s">
        <v>12</v>
      </c>
      <c r="G78" s="4">
        <v>61</v>
      </c>
      <c r="H78" s="4">
        <v>59</v>
      </c>
      <c r="I78" s="4">
        <v>53</v>
      </c>
      <c r="J78" s="16">
        <f t="shared" si="2"/>
        <v>61</v>
      </c>
    </row>
    <row r="79" spans="1:10" s="6" customFormat="1" ht="18" customHeight="1" x14ac:dyDescent="0.2">
      <c r="A79" s="9">
        <v>61</v>
      </c>
      <c r="B79" s="4" t="s">
        <v>32</v>
      </c>
      <c r="C79" s="4" t="s">
        <v>196</v>
      </c>
      <c r="D79" s="4" t="s">
        <v>197</v>
      </c>
      <c r="E79" s="4" t="s">
        <v>22</v>
      </c>
      <c r="F79" s="4" t="s">
        <v>12</v>
      </c>
      <c r="G79" s="4">
        <v>61</v>
      </c>
      <c r="H79" s="4"/>
      <c r="I79" s="4"/>
      <c r="J79" s="16">
        <f t="shared" si="2"/>
        <v>61</v>
      </c>
    </row>
    <row r="80" spans="1:10" s="6" customFormat="1" ht="18" customHeight="1" x14ac:dyDescent="0.2">
      <c r="A80" s="9">
        <v>62</v>
      </c>
      <c r="B80" s="4" t="s">
        <v>187</v>
      </c>
      <c r="C80" s="4" t="s">
        <v>188</v>
      </c>
      <c r="D80" s="4" t="s">
        <v>106</v>
      </c>
      <c r="E80" s="4" t="s">
        <v>22</v>
      </c>
      <c r="F80" s="4" t="s">
        <v>12</v>
      </c>
      <c r="G80" s="4">
        <v>59</v>
      </c>
      <c r="H80" s="4"/>
      <c r="I80" s="4"/>
      <c r="J80" s="16">
        <f t="shared" si="2"/>
        <v>59</v>
      </c>
    </row>
    <row r="81" spans="1:10" s="6" customFormat="1" ht="18" customHeight="1" x14ac:dyDescent="0.2">
      <c r="A81" s="9">
        <v>63</v>
      </c>
      <c r="B81" s="4" t="s">
        <v>28</v>
      </c>
      <c r="C81" s="4" t="s">
        <v>29</v>
      </c>
      <c r="D81" s="4" t="s">
        <v>30</v>
      </c>
      <c r="E81" s="4" t="s">
        <v>22</v>
      </c>
      <c r="F81" s="4" t="s">
        <v>12</v>
      </c>
      <c r="G81" s="4">
        <v>58</v>
      </c>
      <c r="H81" s="4">
        <v>54</v>
      </c>
      <c r="I81" s="4"/>
      <c r="J81" s="16">
        <f t="shared" si="2"/>
        <v>58</v>
      </c>
    </row>
    <row r="82" spans="1:10" s="6" customFormat="1" ht="18" customHeight="1" x14ac:dyDescent="0.2">
      <c r="A82" s="9">
        <v>64</v>
      </c>
      <c r="B82" s="4" t="s">
        <v>76</v>
      </c>
      <c r="C82" s="4" t="s">
        <v>77</v>
      </c>
      <c r="D82" s="4" t="s">
        <v>75</v>
      </c>
      <c r="E82" s="4" t="s">
        <v>22</v>
      </c>
      <c r="F82" s="4" t="s">
        <v>12</v>
      </c>
      <c r="G82" s="4">
        <v>57</v>
      </c>
      <c r="H82" s="4">
        <v>51</v>
      </c>
      <c r="I82" s="4"/>
      <c r="J82" s="16">
        <f t="shared" si="2"/>
        <v>57</v>
      </c>
    </row>
    <row r="83" spans="1:10" s="6" customFormat="1" ht="18" customHeight="1" x14ac:dyDescent="0.2">
      <c r="A83" s="9">
        <v>65</v>
      </c>
      <c r="B83" s="4" t="s">
        <v>100</v>
      </c>
      <c r="C83" s="4" t="s">
        <v>101</v>
      </c>
      <c r="D83" s="4" t="s">
        <v>99</v>
      </c>
      <c r="E83" s="4" t="s">
        <v>22</v>
      </c>
      <c r="F83" s="4" t="s">
        <v>12</v>
      </c>
      <c r="G83" s="4">
        <v>57</v>
      </c>
      <c r="H83" s="4">
        <v>45</v>
      </c>
      <c r="I83" s="4">
        <v>39</v>
      </c>
      <c r="J83" s="16">
        <f t="shared" si="2"/>
        <v>57</v>
      </c>
    </row>
    <row r="84" spans="1:10" s="6" customFormat="1" ht="18" customHeight="1" x14ac:dyDescent="0.2">
      <c r="A84" s="9">
        <v>66</v>
      </c>
      <c r="B84" s="4" t="s">
        <v>200</v>
      </c>
      <c r="C84" s="4" t="s">
        <v>63</v>
      </c>
      <c r="D84" s="4" t="s">
        <v>75</v>
      </c>
      <c r="E84" s="4" t="s">
        <v>22</v>
      </c>
      <c r="F84" s="4" t="s">
        <v>12</v>
      </c>
      <c r="G84" s="4">
        <v>56</v>
      </c>
      <c r="H84" s="4"/>
      <c r="I84" s="4"/>
      <c r="J84" s="16">
        <f t="shared" si="2"/>
        <v>56</v>
      </c>
    </row>
    <row r="85" spans="1:10" s="6" customFormat="1" ht="18" customHeight="1" x14ac:dyDescent="0.2">
      <c r="A85" s="9">
        <v>67</v>
      </c>
      <c r="B85" s="4" t="s">
        <v>72</v>
      </c>
      <c r="C85" s="4" t="s">
        <v>215</v>
      </c>
      <c r="D85" s="4" t="s">
        <v>7</v>
      </c>
      <c r="E85" s="4" t="s">
        <v>22</v>
      </c>
      <c r="F85" s="4" t="s">
        <v>12</v>
      </c>
      <c r="G85" s="4">
        <v>56</v>
      </c>
      <c r="H85" s="4"/>
      <c r="I85" s="4"/>
      <c r="J85" s="16">
        <f t="shared" si="2"/>
        <v>56</v>
      </c>
    </row>
    <row r="86" spans="1:10" s="6" customFormat="1" ht="18" customHeight="1" x14ac:dyDescent="0.2">
      <c r="A86" s="9">
        <v>68</v>
      </c>
      <c r="B86" s="4" t="s">
        <v>254</v>
      </c>
      <c r="C86" s="4" t="s">
        <v>255</v>
      </c>
      <c r="D86" s="4" t="s">
        <v>2</v>
      </c>
      <c r="E86" s="4" t="s">
        <v>22</v>
      </c>
      <c r="F86" s="4" t="s">
        <v>12</v>
      </c>
      <c r="G86" s="4">
        <v>56</v>
      </c>
      <c r="H86" s="4"/>
      <c r="I86" s="4"/>
      <c r="J86" s="16">
        <f t="shared" si="2"/>
        <v>56</v>
      </c>
    </row>
    <row r="87" spans="1:10" s="6" customFormat="1" ht="18" customHeight="1" x14ac:dyDescent="0.2">
      <c r="A87" s="9">
        <v>69</v>
      </c>
      <c r="B87" s="4" t="s">
        <v>224</v>
      </c>
      <c r="C87" s="4" t="s">
        <v>225</v>
      </c>
      <c r="D87" s="4" t="s">
        <v>164</v>
      </c>
      <c r="E87" s="4" t="s">
        <v>22</v>
      </c>
      <c r="F87" s="4" t="s">
        <v>12</v>
      </c>
      <c r="G87" s="4">
        <v>55</v>
      </c>
      <c r="H87" s="4"/>
      <c r="I87" s="4"/>
      <c r="J87" s="16">
        <f t="shared" si="2"/>
        <v>55</v>
      </c>
    </row>
    <row r="88" spans="1:10" s="6" customFormat="1" ht="18" customHeight="1" x14ac:dyDescent="0.2">
      <c r="A88" s="9">
        <v>70</v>
      </c>
      <c r="B88" s="4" t="s">
        <v>140</v>
      </c>
      <c r="C88" s="4" t="s">
        <v>230</v>
      </c>
      <c r="D88" s="4" t="s">
        <v>41</v>
      </c>
      <c r="E88" s="4" t="s">
        <v>22</v>
      </c>
      <c r="F88" s="4" t="s">
        <v>12</v>
      </c>
      <c r="G88" s="4">
        <v>54</v>
      </c>
      <c r="H88" s="4">
        <v>47</v>
      </c>
      <c r="I88" s="4"/>
      <c r="J88" s="16">
        <f t="shared" si="2"/>
        <v>54</v>
      </c>
    </row>
    <row r="89" spans="1:10" s="6" customFormat="1" ht="18" customHeight="1" x14ac:dyDescent="0.2">
      <c r="A89" s="9">
        <v>71</v>
      </c>
      <c r="B89" s="4" t="s">
        <v>137</v>
      </c>
      <c r="C89" s="4" t="s">
        <v>218</v>
      </c>
      <c r="D89" s="4" t="s">
        <v>7</v>
      </c>
      <c r="E89" s="4" t="s">
        <v>22</v>
      </c>
      <c r="F89" s="4" t="s">
        <v>12</v>
      </c>
      <c r="G89" s="4">
        <v>54</v>
      </c>
      <c r="H89" s="4"/>
      <c r="I89" s="4"/>
      <c r="J89" s="16">
        <f t="shared" si="2"/>
        <v>54</v>
      </c>
    </row>
    <row r="90" spans="1:10" s="6" customFormat="1" ht="18" customHeight="1" x14ac:dyDescent="0.2">
      <c r="A90" s="9">
        <v>72</v>
      </c>
      <c r="B90" s="4" t="s">
        <v>180</v>
      </c>
      <c r="C90" s="4" t="s">
        <v>199</v>
      </c>
      <c r="D90" s="4" t="s">
        <v>197</v>
      </c>
      <c r="E90" s="4" t="s">
        <v>22</v>
      </c>
      <c r="F90" s="4" t="s">
        <v>12</v>
      </c>
      <c r="G90" s="4">
        <v>49</v>
      </c>
      <c r="H90" s="4"/>
      <c r="I90" s="4"/>
      <c r="J90" s="16">
        <f t="shared" si="2"/>
        <v>49</v>
      </c>
    </row>
    <row r="91" spans="1:10" s="6" customFormat="1" ht="18" customHeight="1" x14ac:dyDescent="0.2">
      <c r="A91" s="9">
        <v>73</v>
      </c>
      <c r="B91" s="4" t="s">
        <v>135</v>
      </c>
      <c r="C91" s="4" t="s">
        <v>322</v>
      </c>
      <c r="D91" s="4" t="s">
        <v>111</v>
      </c>
      <c r="E91" s="4" t="s">
        <v>22</v>
      </c>
      <c r="F91" s="4" t="s">
        <v>12</v>
      </c>
      <c r="G91" s="4">
        <v>46</v>
      </c>
      <c r="H91" s="4">
        <v>46</v>
      </c>
      <c r="I91" s="4">
        <v>44</v>
      </c>
      <c r="J91" s="16">
        <f t="shared" si="2"/>
        <v>46</v>
      </c>
    </row>
    <row r="92" spans="1:10" s="6" customFormat="1" ht="18" customHeight="1" x14ac:dyDescent="0.2">
      <c r="A92" s="9">
        <v>74</v>
      </c>
      <c r="B92" s="4" t="s">
        <v>154</v>
      </c>
      <c r="C92" s="4" t="s">
        <v>301</v>
      </c>
      <c r="D92" s="4" t="s">
        <v>207</v>
      </c>
      <c r="E92" s="4" t="s">
        <v>22</v>
      </c>
      <c r="F92" s="4" t="s">
        <v>12</v>
      </c>
      <c r="G92" s="4">
        <v>45</v>
      </c>
      <c r="H92" s="4">
        <v>44</v>
      </c>
      <c r="I92" s="4">
        <v>43</v>
      </c>
      <c r="J92" s="16">
        <f t="shared" si="2"/>
        <v>45</v>
      </c>
    </row>
    <row r="93" spans="1:10" s="6" customFormat="1" ht="18" customHeight="1" x14ac:dyDescent="0.2">
      <c r="A93" s="9">
        <v>75</v>
      </c>
      <c r="B93" s="4" t="s">
        <v>184</v>
      </c>
      <c r="C93" s="4" t="s">
        <v>216</v>
      </c>
      <c r="D93" s="4" t="s">
        <v>7</v>
      </c>
      <c r="E93" s="4" t="s">
        <v>22</v>
      </c>
      <c r="F93" s="4" t="s">
        <v>12</v>
      </c>
      <c r="G93" s="4">
        <v>44</v>
      </c>
      <c r="H93" s="4"/>
      <c r="I93" s="4"/>
      <c r="J93" s="16">
        <f t="shared" si="2"/>
        <v>44</v>
      </c>
    </row>
    <row r="94" spans="1:10" s="6" customFormat="1" ht="18" customHeight="1" x14ac:dyDescent="0.2">
      <c r="A94" s="9">
        <v>76</v>
      </c>
      <c r="B94" s="4" t="s">
        <v>192</v>
      </c>
      <c r="C94" s="4" t="s">
        <v>221</v>
      </c>
      <c r="D94" s="4" t="s">
        <v>164</v>
      </c>
      <c r="E94" s="4" t="s">
        <v>22</v>
      </c>
      <c r="F94" s="4" t="s">
        <v>12</v>
      </c>
      <c r="G94" s="4">
        <v>42</v>
      </c>
      <c r="H94" s="4"/>
      <c r="I94" s="4"/>
      <c r="J94" s="16">
        <f t="shared" si="2"/>
        <v>42</v>
      </c>
    </row>
    <row r="95" spans="1:10" s="6" customFormat="1" ht="18" customHeight="1" x14ac:dyDescent="0.2">
      <c r="A95" s="9"/>
      <c r="B95" s="4"/>
      <c r="C95" s="4"/>
      <c r="D95" s="4"/>
      <c r="E95" s="4"/>
      <c r="F95" s="4"/>
      <c r="G95" s="4"/>
      <c r="H95" s="4"/>
      <c r="I95" s="4"/>
      <c r="J95" s="16"/>
    </row>
  </sheetData>
  <sortState ref="B19:J94">
    <sortCondition descending="1" ref="G19:G94"/>
    <sortCondition descending="1" ref="H19:H94"/>
    <sortCondition descending="1" ref="I19:I94"/>
  </sortState>
  <pageMargins left="0.51181102362204722" right="0.31496062992125984" top="1.0629921259842521" bottom="0.78740157480314965" header="0.6692913385826772" footer="0.31496062992125984"/>
  <pageSetup paperSize="9" orientation="portrait" horizontalDpi="4294967293" verticalDpi="0" r:id="rId1"/>
  <headerFooter>
    <oddHeader>&amp;L&amp;"Arial,Fett"&amp;12&amp;A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zoomScale="112" zoomScaleNormal="112" workbookViewId="0">
      <selection activeCell="A9" sqref="A9"/>
    </sheetView>
  </sheetViews>
  <sheetFormatPr baseColWidth="10" defaultRowHeight="18" customHeight="1" x14ac:dyDescent="0.2"/>
  <cols>
    <col min="1" max="1" width="5.25" style="15" customWidth="1"/>
    <col min="2" max="2" width="8.25" style="10" customWidth="1"/>
    <col min="3" max="3" width="10.5" style="10" customWidth="1"/>
    <col min="4" max="4" width="8.875" style="10" customWidth="1"/>
    <col min="5" max="5" width="13.875" style="10" customWidth="1"/>
    <col min="6" max="6" width="14" style="10" customWidth="1"/>
    <col min="7" max="9" width="5.875" style="10" customWidth="1"/>
    <col min="10" max="10" width="8.375" style="14" customWidth="1"/>
    <col min="11" max="16384" width="11" style="10"/>
  </cols>
  <sheetData>
    <row r="1" spans="1:10" s="14" customFormat="1" ht="18" customHeight="1" x14ac:dyDescent="0.2">
      <c r="A1" s="13" t="s">
        <v>364</v>
      </c>
      <c r="B1" s="13" t="s">
        <v>1</v>
      </c>
      <c r="C1" s="13" t="s">
        <v>363</v>
      </c>
      <c r="D1" s="13" t="s">
        <v>5</v>
      </c>
      <c r="E1" s="13" t="s">
        <v>4</v>
      </c>
      <c r="F1" s="13" t="s">
        <v>365</v>
      </c>
      <c r="G1" s="13" t="s">
        <v>20</v>
      </c>
      <c r="H1" s="13" t="s">
        <v>20</v>
      </c>
      <c r="I1" s="13" t="s">
        <v>20</v>
      </c>
      <c r="J1" s="13" t="s">
        <v>372</v>
      </c>
    </row>
    <row r="2" spans="1:10" ht="18" customHeight="1" x14ac:dyDescent="0.2">
      <c r="A2" s="38">
        <v>1</v>
      </c>
      <c r="B2" s="39" t="s">
        <v>259</v>
      </c>
      <c r="C2" s="39" t="s">
        <v>338</v>
      </c>
      <c r="D2" s="39" t="s">
        <v>30</v>
      </c>
      <c r="E2" s="39" t="s">
        <v>42</v>
      </c>
      <c r="F2" s="39" t="s">
        <v>91</v>
      </c>
      <c r="G2" s="39">
        <v>97</v>
      </c>
      <c r="H2" s="41">
        <v>90</v>
      </c>
      <c r="I2" s="41">
        <v>85</v>
      </c>
      <c r="J2" s="38">
        <f t="shared" ref="J2:J9" si="0">G2</f>
        <v>97</v>
      </c>
    </row>
    <row r="3" spans="1:10" ht="18" customHeight="1" x14ac:dyDescent="0.2">
      <c r="A3" s="38">
        <v>2</v>
      </c>
      <c r="B3" s="39" t="s">
        <v>159</v>
      </c>
      <c r="C3" s="39" t="s">
        <v>160</v>
      </c>
      <c r="D3" s="39" t="s">
        <v>33</v>
      </c>
      <c r="E3" s="39" t="s">
        <v>42</v>
      </c>
      <c r="F3" s="39" t="s">
        <v>91</v>
      </c>
      <c r="G3" s="39">
        <v>96</v>
      </c>
      <c r="H3" s="41">
        <v>94</v>
      </c>
      <c r="I3" s="41">
        <v>94</v>
      </c>
      <c r="J3" s="38">
        <f t="shared" si="0"/>
        <v>96</v>
      </c>
    </row>
    <row r="4" spans="1:10" ht="18" customHeight="1" x14ac:dyDescent="0.2">
      <c r="A4" s="38">
        <v>3</v>
      </c>
      <c r="B4" s="39" t="s">
        <v>299</v>
      </c>
      <c r="C4" s="39" t="s">
        <v>355</v>
      </c>
      <c r="D4" s="39" t="s">
        <v>33</v>
      </c>
      <c r="E4" s="39" t="s">
        <v>42</v>
      </c>
      <c r="F4" s="39" t="s">
        <v>91</v>
      </c>
      <c r="G4" s="39">
        <v>96</v>
      </c>
      <c r="H4" s="41">
        <v>92</v>
      </c>
      <c r="I4" s="41">
        <v>85</v>
      </c>
      <c r="J4" s="38">
        <f t="shared" si="0"/>
        <v>96</v>
      </c>
    </row>
    <row r="5" spans="1:10" ht="18" customHeight="1" x14ac:dyDescent="0.2">
      <c r="A5" s="45">
        <v>4</v>
      </c>
      <c r="B5" s="46" t="s">
        <v>252</v>
      </c>
      <c r="C5" s="46" t="s">
        <v>204</v>
      </c>
      <c r="D5" s="46" t="s">
        <v>197</v>
      </c>
      <c r="E5" s="46" t="s">
        <v>42</v>
      </c>
      <c r="F5" s="46" t="s">
        <v>91</v>
      </c>
      <c r="G5" s="46">
        <v>95</v>
      </c>
      <c r="H5" s="47">
        <v>92</v>
      </c>
      <c r="I5" s="47">
        <v>90</v>
      </c>
      <c r="J5" s="45">
        <f t="shared" si="0"/>
        <v>95</v>
      </c>
    </row>
    <row r="6" spans="1:10" ht="18" customHeight="1" x14ac:dyDescent="0.2">
      <c r="A6" s="45">
        <v>5</v>
      </c>
      <c r="B6" s="46" t="s">
        <v>35</v>
      </c>
      <c r="C6" s="46" t="s">
        <v>14</v>
      </c>
      <c r="D6" s="46" t="s">
        <v>2</v>
      </c>
      <c r="E6" s="46" t="s">
        <v>42</v>
      </c>
      <c r="F6" s="46" t="s">
        <v>91</v>
      </c>
      <c r="G6" s="46">
        <v>94</v>
      </c>
      <c r="H6" s="47">
        <v>86</v>
      </c>
      <c r="I6" s="47">
        <v>85</v>
      </c>
      <c r="J6" s="45">
        <f t="shared" si="0"/>
        <v>94</v>
      </c>
    </row>
    <row r="7" spans="1:10" ht="18" customHeight="1" x14ac:dyDescent="0.2">
      <c r="A7" s="17">
        <v>6</v>
      </c>
      <c r="B7" s="12" t="s">
        <v>161</v>
      </c>
      <c r="C7" s="12" t="s">
        <v>162</v>
      </c>
      <c r="D7" s="12" t="s">
        <v>33</v>
      </c>
      <c r="E7" s="12" t="s">
        <v>42</v>
      </c>
      <c r="F7" s="12" t="s">
        <v>91</v>
      </c>
      <c r="G7" s="12">
        <v>93</v>
      </c>
      <c r="H7" s="12">
        <v>89</v>
      </c>
      <c r="I7" s="12">
        <v>82</v>
      </c>
      <c r="J7" s="13">
        <f t="shared" si="0"/>
        <v>93</v>
      </c>
    </row>
    <row r="8" spans="1:10" ht="18" customHeight="1" x14ac:dyDescent="0.2">
      <c r="A8" s="17">
        <v>7</v>
      </c>
      <c r="B8" s="12" t="s">
        <v>219</v>
      </c>
      <c r="C8" s="12" t="s">
        <v>220</v>
      </c>
      <c r="D8" s="12" t="s">
        <v>164</v>
      </c>
      <c r="E8" s="12" t="s">
        <v>42</v>
      </c>
      <c r="F8" s="12" t="s">
        <v>91</v>
      </c>
      <c r="G8" s="12">
        <v>92</v>
      </c>
      <c r="H8" s="12">
        <v>92</v>
      </c>
      <c r="I8" s="12">
        <v>87</v>
      </c>
      <c r="J8" s="13">
        <f t="shared" si="0"/>
        <v>92</v>
      </c>
    </row>
    <row r="9" spans="1:10" ht="18" customHeight="1" x14ac:dyDescent="0.2">
      <c r="A9" s="17">
        <v>8</v>
      </c>
      <c r="B9" s="12" t="s">
        <v>157</v>
      </c>
      <c r="C9" s="12" t="s">
        <v>158</v>
      </c>
      <c r="D9" s="12" t="s">
        <v>33</v>
      </c>
      <c r="E9" s="12" t="s">
        <v>42</v>
      </c>
      <c r="F9" s="12" t="s">
        <v>91</v>
      </c>
      <c r="G9" s="12">
        <v>89</v>
      </c>
      <c r="H9" s="12">
        <v>85</v>
      </c>
      <c r="I9" s="12">
        <v>85</v>
      </c>
      <c r="J9" s="13">
        <f t="shared" si="0"/>
        <v>89</v>
      </c>
    </row>
  </sheetData>
  <sortState ref="A2:J13">
    <sortCondition descending="1" ref="G2:G13"/>
    <sortCondition descending="1" ref="H2:H13"/>
    <sortCondition descending="1" ref="I2:I13"/>
  </sortState>
  <pageMargins left="0.51181102362204722" right="0.31496062992125984" top="1.0629921259842521" bottom="0.78740157480314965" header="0.6692913385826772" footer="0.31496062992125984"/>
  <pageSetup paperSize="9" orientation="portrait" horizontalDpi="4294967293" verticalDpi="0" r:id="rId1"/>
  <headerFooter>
    <oddHeader>&amp;L&amp;"Arial,Fett"&amp;12&amp;A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zoomScale="136" zoomScaleNormal="136" workbookViewId="0">
      <selection activeCell="H7" sqref="H7"/>
    </sheetView>
  </sheetViews>
  <sheetFormatPr baseColWidth="10" defaultRowHeight="17.25" customHeight="1" x14ac:dyDescent="0.25"/>
  <cols>
    <col min="1" max="1" width="4.625" style="10" bestFit="1" customWidth="1"/>
    <col min="2" max="2" width="7.375" bestFit="1" customWidth="1"/>
    <col min="3" max="3" width="9.875" bestFit="1" customWidth="1"/>
    <col min="4" max="4" width="8" bestFit="1" customWidth="1"/>
    <col min="5" max="5" width="10.375" bestFit="1" customWidth="1"/>
    <col min="6" max="6" width="13.25" bestFit="1" customWidth="1"/>
    <col min="7" max="9" width="5" bestFit="1" customWidth="1"/>
    <col min="10" max="10" width="7.25" style="18" bestFit="1" customWidth="1"/>
  </cols>
  <sheetData>
    <row r="1" spans="1:10" ht="17.25" customHeight="1" x14ac:dyDescent="0.2">
      <c r="A1" s="1" t="s">
        <v>364</v>
      </c>
      <c r="B1" s="1" t="s">
        <v>1</v>
      </c>
      <c r="C1" s="1" t="s">
        <v>363</v>
      </c>
      <c r="D1" s="1" t="s">
        <v>5</v>
      </c>
      <c r="E1" s="1" t="s">
        <v>4</v>
      </c>
      <c r="F1" s="1" t="s">
        <v>365</v>
      </c>
      <c r="G1" s="1" t="s">
        <v>20</v>
      </c>
      <c r="H1" s="1" t="s">
        <v>20</v>
      </c>
      <c r="I1" s="1" t="s">
        <v>20</v>
      </c>
      <c r="J1" s="1" t="s">
        <v>372</v>
      </c>
    </row>
    <row r="2" spans="1:10" ht="17.25" customHeight="1" x14ac:dyDescent="0.2">
      <c r="A2" s="24">
        <v>1</v>
      </c>
      <c r="B2" s="25" t="s">
        <v>341</v>
      </c>
      <c r="C2" s="25" t="s">
        <v>342</v>
      </c>
      <c r="D2" s="25" t="s">
        <v>79</v>
      </c>
      <c r="E2" s="25" t="s">
        <v>25</v>
      </c>
      <c r="F2" s="25" t="s">
        <v>117</v>
      </c>
      <c r="G2" s="25">
        <v>88</v>
      </c>
      <c r="H2" s="26">
        <v>81</v>
      </c>
      <c r="I2" s="26">
        <v>79</v>
      </c>
      <c r="J2" s="27">
        <f>G2</f>
        <v>88</v>
      </c>
    </row>
    <row r="3" spans="1:10" ht="17.25" customHeight="1" x14ac:dyDescent="0.2">
      <c r="A3" s="24">
        <v>2</v>
      </c>
      <c r="B3" s="25" t="s">
        <v>276</v>
      </c>
      <c r="C3" s="25" t="s">
        <v>63</v>
      </c>
      <c r="D3" s="25" t="s">
        <v>2</v>
      </c>
      <c r="E3" s="25" t="s">
        <v>25</v>
      </c>
      <c r="F3" s="25" t="s">
        <v>117</v>
      </c>
      <c r="G3" s="25">
        <v>87</v>
      </c>
      <c r="H3" s="26">
        <v>86</v>
      </c>
      <c r="I3" s="26">
        <v>86</v>
      </c>
      <c r="J3" s="27">
        <f t="shared" ref="J3:J11" si="0">G3</f>
        <v>87</v>
      </c>
    </row>
    <row r="4" spans="1:10" ht="17.25" customHeight="1" x14ac:dyDescent="0.2">
      <c r="A4" s="24">
        <v>3</v>
      </c>
      <c r="B4" s="25" t="s">
        <v>76</v>
      </c>
      <c r="C4" s="25" t="s">
        <v>189</v>
      </c>
      <c r="D4" s="25" t="s">
        <v>182</v>
      </c>
      <c r="E4" s="25" t="s">
        <v>25</v>
      </c>
      <c r="F4" s="25" t="s">
        <v>117</v>
      </c>
      <c r="G4" s="25">
        <v>79</v>
      </c>
      <c r="H4" s="26">
        <v>76</v>
      </c>
      <c r="I4" s="26">
        <v>68</v>
      </c>
      <c r="J4" s="27">
        <f t="shared" si="0"/>
        <v>79</v>
      </c>
    </row>
    <row r="5" spans="1:10" ht="17.25" customHeight="1" x14ac:dyDescent="0.2">
      <c r="A5" s="29">
        <v>4</v>
      </c>
      <c r="B5" s="30" t="s">
        <v>295</v>
      </c>
      <c r="C5" s="30" t="s">
        <v>294</v>
      </c>
      <c r="D5" s="30" t="s">
        <v>207</v>
      </c>
      <c r="E5" s="30" t="s">
        <v>25</v>
      </c>
      <c r="F5" s="30" t="s">
        <v>12</v>
      </c>
      <c r="G5" s="30">
        <v>78</v>
      </c>
      <c r="H5" s="34">
        <v>71</v>
      </c>
      <c r="I5" s="34">
        <v>70</v>
      </c>
      <c r="J5" s="31">
        <f t="shared" si="0"/>
        <v>78</v>
      </c>
    </row>
    <row r="6" spans="1:10" ht="17.25" customHeight="1" x14ac:dyDescent="0.2">
      <c r="A6" s="29">
        <v>5</v>
      </c>
      <c r="B6" s="30" t="s">
        <v>39</v>
      </c>
      <c r="C6" s="30" t="s">
        <v>183</v>
      </c>
      <c r="D6" s="30" t="s">
        <v>182</v>
      </c>
      <c r="E6" s="30" t="s">
        <v>25</v>
      </c>
      <c r="F6" s="30" t="s">
        <v>117</v>
      </c>
      <c r="G6" s="30">
        <v>72</v>
      </c>
      <c r="H6" s="30">
        <v>71</v>
      </c>
      <c r="I6" s="34">
        <v>70</v>
      </c>
      <c r="J6" s="31">
        <f t="shared" si="0"/>
        <v>72</v>
      </c>
    </row>
    <row r="7" spans="1:10" ht="17.25" customHeight="1" x14ac:dyDescent="0.2">
      <c r="A7" s="29">
        <v>6</v>
      </c>
      <c r="B7" s="30" t="s">
        <v>97</v>
      </c>
      <c r="C7" s="30" t="s">
        <v>179</v>
      </c>
      <c r="D7" s="30" t="s">
        <v>182</v>
      </c>
      <c r="E7" s="30" t="s">
        <v>25</v>
      </c>
      <c r="F7" s="30" t="s">
        <v>117</v>
      </c>
      <c r="G7" s="30">
        <v>72</v>
      </c>
      <c r="H7" s="30">
        <v>62</v>
      </c>
      <c r="I7" s="34">
        <v>57</v>
      </c>
      <c r="J7" s="31">
        <f t="shared" si="0"/>
        <v>72</v>
      </c>
    </row>
    <row r="8" spans="1:10" ht="17.25" customHeight="1" x14ac:dyDescent="0.2">
      <c r="A8" s="29">
        <v>7</v>
      </c>
      <c r="B8" s="30" t="s">
        <v>180</v>
      </c>
      <c r="C8" s="30" t="s">
        <v>181</v>
      </c>
      <c r="D8" s="30" t="s">
        <v>182</v>
      </c>
      <c r="E8" s="30" t="s">
        <v>25</v>
      </c>
      <c r="F8" s="30" t="s">
        <v>117</v>
      </c>
      <c r="G8" s="30">
        <v>71</v>
      </c>
      <c r="H8" s="34">
        <v>54</v>
      </c>
      <c r="I8" s="34">
        <v>52</v>
      </c>
      <c r="J8" s="31">
        <f t="shared" si="0"/>
        <v>71</v>
      </c>
    </row>
    <row r="9" spans="1:10" ht="17.25" customHeight="1" x14ac:dyDescent="0.2">
      <c r="A9" s="29">
        <v>8</v>
      </c>
      <c r="B9" s="30" t="s">
        <v>190</v>
      </c>
      <c r="C9" s="30" t="s">
        <v>23</v>
      </c>
      <c r="D9" s="30" t="s">
        <v>182</v>
      </c>
      <c r="E9" s="30" t="s">
        <v>25</v>
      </c>
      <c r="F9" s="30" t="s">
        <v>117</v>
      </c>
      <c r="G9" s="30">
        <v>67</v>
      </c>
      <c r="H9" s="34">
        <v>64</v>
      </c>
      <c r="I9" s="34">
        <v>64</v>
      </c>
      <c r="J9" s="31">
        <f t="shared" si="0"/>
        <v>67</v>
      </c>
    </row>
    <row r="10" spans="1:10" ht="17.25" customHeight="1" x14ac:dyDescent="0.2">
      <c r="A10" s="29">
        <v>9</v>
      </c>
      <c r="B10" s="30" t="s">
        <v>105</v>
      </c>
      <c r="C10" s="30" t="s">
        <v>108</v>
      </c>
      <c r="D10" s="30" t="s">
        <v>106</v>
      </c>
      <c r="E10" s="30" t="s">
        <v>25</v>
      </c>
      <c r="F10" s="30" t="s">
        <v>117</v>
      </c>
      <c r="G10" s="30">
        <v>64</v>
      </c>
      <c r="H10" s="34">
        <v>54</v>
      </c>
      <c r="I10" s="34"/>
      <c r="J10" s="31">
        <f t="shared" si="0"/>
        <v>64</v>
      </c>
    </row>
    <row r="11" spans="1:10" ht="17.25" customHeight="1" x14ac:dyDescent="0.2">
      <c r="A11" s="29">
        <v>10</v>
      </c>
      <c r="B11" s="30" t="s">
        <v>107</v>
      </c>
      <c r="C11" s="30" t="s">
        <v>108</v>
      </c>
      <c r="D11" s="30" t="s">
        <v>106</v>
      </c>
      <c r="E11" s="30" t="s">
        <v>25</v>
      </c>
      <c r="F11" s="30" t="s">
        <v>117</v>
      </c>
      <c r="G11" s="30">
        <v>62</v>
      </c>
      <c r="H11" s="34">
        <v>56</v>
      </c>
      <c r="I11" s="34"/>
      <c r="J11" s="31">
        <f t="shared" si="0"/>
        <v>62</v>
      </c>
    </row>
  </sheetData>
  <sortState ref="A2:J11">
    <sortCondition descending="1" ref="G2:G11"/>
    <sortCondition descending="1" ref="H2:H11"/>
    <sortCondition descending="1" ref="I2:I11"/>
  </sortState>
  <pageMargins left="0.7" right="0.7" top="1.0520833333333333" bottom="0.78740157499999996" header="0.65625" footer="0.3"/>
  <pageSetup paperSize="9" orientation="portrait" horizontalDpi="4294967293" verticalDpi="0" r:id="rId1"/>
  <headerFooter>
    <oddHeader>&amp;L&amp;"Arial,Fett"&amp;12&amp;A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13</vt:i4>
      </vt:variant>
    </vt:vector>
  </HeadingPairs>
  <TitlesOfParts>
    <vt:vector size="13" baseType="lpstr">
      <vt:lpstr>Bezirksschießen</vt:lpstr>
      <vt:lpstr>Rangliste-Kompaniewertung</vt:lpstr>
      <vt:lpstr>Gedenkscheibe</vt:lpstr>
      <vt:lpstr>Gäste 2 (10)</vt:lpstr>
      <vt:lpstr>Gäste 1 (10)</vt:lpstr>
      <vt:lpstr>Veteranen (10)</vt:lpstr>
      <vt:lpstr>Liegend (10)</vt:lpstr>
      <vt:lpstr>Sitzend aufgelegt (10)</vt:lpstr>
      <vt:lpstr>Jungschützen (10)</vt:lpstr>
      <vt:lpstr>Stehend aufgelegt (10)</vt:lpstr>
      <vt:lpstr>Stehend frei (10)</vt:lpstr>
      <vt:lpstr>Bezirksmeister</vt:lpstr>
      <vt:lpstr>Schützenschnur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SONJA</cp:lastModifiedBy>
  <dcterms:created xsi:type="dcterms:W3CDTF">2019-05-11T09:50:48Z</dcterms:created>
  <dcterms:modified xsi:type="dcterms:W3CDTF">2019-06-07T13:11:28Z</dcterms:modified>
</cp:coreProperties>
</file>