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derspieler\Documents\Schützen\"/>
    </mc:Choice>
  </mc:AlternateContent>
  <xr:revisionPtr revIDLastSave="0" documentId="13_ncr:1000001_{670FD6A6-B044-694D-A9F4-0471D0DA98DE}" xr6:coauthVersionLast="43" xr6:coauthVersionMax="43" xr10:uidLastSave="{00000000-0000-0000-0000-000000000000}"/>
  <bookViews>
    <workbookView xWindow="0" yWindow="0" windowWidth="24000" windowHeight="9525" tabRatio="894" activeTab="1" xr2:uid="{00000000-000D-0000-FFFF-FFFF00000000}"/>
  </bookViews>
  <sheets>
    <sheet name="Bezirksschießen" sheetId="1" r:id="rId1"/>
    <sheet name="Kompaniewertung" sheetId="25" r:id="rId2"/>
    <sheet name="Rangliste-Kompaniewertung" sheetId="27" r:id="rId3"/>
    <sheet name="Gedenkscheibe" sheetId="24" r:id="rId4"/>
    <sheet name="Gäste 2 (10)" sheetId="23" r:id="rId5"/>
    <sheet name="Gäste 1 (30)" sheetId="22" r:id="rId6"/>
    <sheet name="Veteranen (30)" sheetId="20" r:id="rId7"/>
    <sheet name="Liegend (10)" sheetId="16" r:id="rId8"/>
    <sheet name="Liegend (30)" sheetId="14" r:id="rId9"/>
    <sheet name="Sitzend aufgelegt (10)" sheetId="17" r:id="rId10"/>
    <sheet name="Sitzend aufgelegt (30)" sheetId="13" r:id="rId11"/>
    <sheet name="Jungschützen (10)" sheetId="19" r:id="rId12"/>
    <sheet name="Jungschützen (30)" sheetId="11" r:id="rId13"/>
    <sheet name="Stehend aufgelegt (10)" sheetId="18" r:id="rId14"/>
    <sheet name="Stehend aufgelegt (30)" sheetId="10" r:id="rId15"/>
    <sheet name="Stehend frei (10)" sheetId="21" r:id="rId16"/>
    <sheet name="Stehend frei (30)" sheetId="8" r:id="rId17"/>
    <sheet name="Bezirksmeister" sheetId="9" r:id="rId18"/>
    <sheet name="Schützenschnur" sheetId="2" r:id="rId19"/>
  </sheets>
  <definedNames>
    <definedName name="_xlnm._FilterDatabase" localSheetId="0" hidden="1">Bezirksschießen!$A$1:$AMO$209</definedName>
    <definedName name="_xlnm._FilterDatabase" localSheetId="1" hidden="1">Kompaniewertung!$A$1:$J$126</definedName>
    <definedName name="_xlnm._FilterDatabase" localSheetId="7" hidden="1">'Liegend (10)'!$B$19:$J$94</definedName>
    <definedName name="_xlnm._FilterDatabase" localSheetId="8" hidden="1">'Liegend (30)'!$A$1:$ALT$61</definedName>
    <definedName name="_xlnm._FilterDatabase" localSheetId="2" hidden="1">'Rangliste-Kompaniewertung'!$A$1:$C$17</definedName>
    <definedName name="_xlnm._FilterDatabase" localSheetId="18" hidden="1">Schützenschnur!$A$1:$ALX$1</definedName>
    <definedName name="_xlnm._FilterDatabase" localSheetId="9" hidden="1">'Sitzend aufgelegt (10)'!$A$1:$K$13</definedName>
    <definedName name="_xlnm._FilterDatabase" localSheetId="10" hidden="1">'Sitzend aufgelegt (30)'!$A$1:$ALX$13</definedName>
    <definedName name="_xlnm._FilterDatabase" localSheetId="13" hidden="1">'Stehend aufgelegt (10)'!$A$1:$J$31</definedName>
    <definedName name="_xlnm._FilterDatabase" localSheetId="14" hidden="1">'Stehend aufgelegt (30)'!$A$1:$ALW$1</definedName>
    <definedName name="_xlnm._FilterDatabase" localSheetId="17" hidden="1">Bezirksmeister!$A$1:$I$17</definedName>
    <definedName name="Excel_BuiltIn__FilterDatabase" localSheetId="0">#REF!</definedName>
    <definedName name="Excel_BuiltIn__FilterDatabase" localSheetId="18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25" l="1"/>
  <c r="G107" i="25"/>
  <c r="G63" i="25"/>
  <c r="G51" i="25"/>
  <c r="G127" i="25"/>
  <c r="G118" i="25"/>
  <c r="G113" i="25"/>
  <c r="G96" i="25"/>
  <c r="G87" i="25"/>
  <c r="G83" i="25"/>
  <c r="G75" i="25"/>
  <c r="G71" i="25"/>
  <c r="G67" i="25"/>
  <c r="G39" i="25"/>
  <c r="G30" i="25"/>
  <c r="G5" i="25"/>
  <c r="J23" i="23"/>
  <c r="J22" i="23"/>
  <c r="J24" i="23"/>
  <c r="J25" i="23"/>
  <c r="J15" i="23"/>
  <c r="J12" i="23"/>
  <c r="J13" i="23"/>
  <c r="J16" i="23"/>
  <c r="J21" i="23"/>
  <c r="J17" i="23"/>
  <c r="J19" i="23"/>
  <c r="J14" i="23"/>
  <c r="J18" i="23"/>
  <c r="J20" i="23"/>
  <c r="J10" i="23"/>
  <c r="J2" i="23"/>
  <c r="J3" i="23"/>
  <c r="J11" i="23"/>
  <c r="J7" i="23"/>
  <c r="J4" i="23"/>
  <c r="J8" i="22"/>
  <c r="J14" i="22"/>
  <c r="J41" i="22"/>
  <c r="J33" i="22"/>
  <c r="J29" i="22"/>
  <c r="J11" i="22"/>
  <c r="J31" i="22"/>
  <c r="J34" i="22"/>
  <c r="J26" i="22"/>
  <c r="J9" i="22"/>
  <c r="J16" i="22"/>
  <c r="J18" i="22"/>
  <c r="J30" i="22"/>
  <c r="J27" i="22"/>
  <c r="J32" i="22"/>
  <c r="J38" i="22"/>
  <c r="J37" i="22"/>
  <c r="J28" i="22"/>
  <c r="J5" i="22"/>
  <c r="J6" i="22"/>
  <c r="J3" i="22"/>
  <c r="J4" i="22"/>
  <c r="J7" i="22"/>
  <c r="J2" i="22"/>
  <c r="J21" i="22"/>
  <c r="J20" i="22"/>
  <c r="J10" i="22"/>
  <c r="J15" i="22"/>
  <c r="J23" i="22"/>
  <c r="J17" i="22"/>
  <c r="J19" i="22"/>
  <c r="J12" i="22"/>
  <c r="J22" i="22"/>
  <c r="J13" i="22"/>
  <c r="J4" i="21"/>
  <c r="J6" i="21"/>
  <c r="J9" i="21"/>
  <c r="J2" i="21"/>
  <c r="J7" i="21"/>
  <c r="J5" i="21"/>
  <c r="J23" i="21"/>
  <c r="J10" i="21"/>
  <c r="J14" i="21"/>
  <c r="J8" i="21"/>
  <c r="J25" i="21"/>
  <c r="J13" i="21"/>
  <c r="J11" i="21"/>
  <c r="J18" i="21"/>
  <c r="J12" i="21"/>
  <c r="J19" i="21"/>
  <c r="J21" i="21"/>
  <c r="J20" i="21"/>
  <c r="J15" i="21"/>
  <c r="J22" i="21"/>
  <c r="J17" i="21"/>
  <c r="J24" i="21"/>
  <c r="J16" i="21"/>
  <c r="J3" i="21"/>
  <c r="J10" i="20"/>
  <c r="J12" i="20"/>
  <c r="J2" i="20"/>
  <c r="J7" i="20"/>
  <c r="J3" i="20"/>
  <c r="J4" i="20"/>
  <c r="J8" i="20"/>
  <c r="J9" i="20"/>
  <c r="J6" i="20"/>
  <c r="J11" i="20"/>
  <c r="J5" i="20"/>
  <c r="J13" i="20"/>
  <c r="J3" i="18"/>
  <c r="J4" i="18"/>
  <c r="J5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2" i="18"/>
  <c r="J3" i="19"/>
  <c r="J4" i="19"/>
  <c r="J5" i="19"/>
  <c r="J6" i="19"/>
  <c r="J7" i="19"/>
  <c r="J8" i="19"/>
  <c r="J9" i="19"/>
  <c r="J10" i="19"/>
  <c r="J11" i="19"/>
  <c r="J2" i="19"/>
  <c r="J3" i="17"/>
  <c r="J4" i="17"/>
  <c r="J5" i="17"/>
  <c r="J6" i="17"/>
  <c r="J7" i="17"/>
  <c r="J8" i="17"/>
  <c r="J9" i="17"/>
  <c r="J10" i="17"/>
  <c r="J11" i="17"/>
  <c r="J12" i="17"/>
  <c r="J13" i="17"/>
  <c r="J2" i="17"/>
  <c r="J12" i="16"/>
  <c r="J13" i="16"/>
  <c r="J14" i="16"/>
  <c r="J15" i="16"/>
  <c r="J16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7" i="16"/>
  <c r="J11" i="16"/>
  <c r="J5" i="16"/>
  <c r="J6" i="16"/>
  <c r="J7" i="16"/>
  <c r="J4" i="16"/>
  <c r="J27" i="14"/>
  <c r="K67" i="1"/>
  <c r="I67" i="1"/>
  <c r="J67" i="1"/>
  <c r="G128" i="25"/>
  <c r="A63" i="14"/>
  <c r="A58" i="14"/>
  <c r="A52" i="14"/>
  <c r="A3" i="14"/>
  <c r="A96" i="16"/>
  <c r="A18" i="16"/>
  <c r="A10" i="16"/>
  <c r="A3" i="16"/>
  <c r="I3" i="1"/>
  <c r="J3" i="1"/>
  <c r="I4" i="1"/>
  <c r="J4" i="1"/>
  <c r="I5" i="1"/>
  <c r="J5" i="1"/>
  <c r="I6" i="1"/>
  <c r="J6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I24" i="1"/>
  <c r="J24" i="1"/>
  <c r="I25" i="1"/>
  <c r="J25" i="1"/>
  <c r="I26" i="1"/>
  <c r="I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I39" i="1"/>
  <c r="I40" i="1"/>
  <c r="J40" i="1"/>
  <c r="I45" i="1"/>
  <c r="J45" i="1"/>
  <c r="I47" i="1"/>
  <c r="J47" i="1"/>
  <c r="I48" i="1"/>
  <c r="J48" i="1"/>
  <c r="I49" i="1"/>
  <c r="J49" i="1"/>
  <c r="I50" i="1"/>
  <c r="I51" i="1"/>
  <c r="J51" i="1"/>
  <c r="I63" i="1"/>
  <c r="J63" i="1"/>
  <c r="I64" i="1"/>
  <c r="J64" i="1"/>
  <c r="I65" i="1"/>
  <c r="J65" i="1"/>
  <c r="I66" i="1"/>
  <c r="J66" i="1"/>
  <c r="I70" i="1"/>
  <c r="J70" i="1"/>
  <c r="I71" i="1"/>
  <c r="J71" i="1"/>
  <c r="I74" i="1"/>
  <c r="I75" i="1"/>
  <c r="J75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I88" i="1"/>
  <c r="J88" i="1"/>
  <c r="I89" i="1"/>
  <c r="J89" i="1"/>
  <c r="I91" i="1"/>
  <c r="J91" i="1"/>
  <c r="I92" i="1"/>
  <c r="J92" i="1"/>
  <c r="I94" i="1"/>
  <c r="I98" i="1"/>
  <c r="J98" i="1"/>
  <c r="I99" i="1"/>
  <c r="I100" i="1"/>
  <c r="I102" i="1"/>
  <c r="I106" i="1"/>
  <c r="J106" i="1"/>
  <c r="I111" i="1"/>
  <c r="J111" i="1"/>
  <c r="I114" i="1"/>
  <c r="J114" i="1"/>
  <c r="I115" i="1"/>
  <c r="I116" i="1"/>
  <c r="J116" i="1"/>
  <c r="I118" i="1"/>
  <c r="I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30" i="1"/>
  <c r="J130" i="1"/>
  <c r="I131" i="1"/>
  <c r="I132" i="1"/>
  <c r="I134" i="1"/>
  <c r="J134" i="1"/>
  <c r="I137" i="1"/>
  <c r="J137" i="1"/>
  <c r="I140" i="1"/>
  <c r="J140" i="1"/>
  <c r="I141" i="1"/>
  <c r="I143" i="1"/>
  <c r="J143" i="1"/>
  <c r="I144" i="1"/>
  <c r="J144" i="1"/>
  <c r="I145" i="1"/>
  <c r="J145" i="1"/>
  <c r="I146" i="1"/>
  <c r="J146" i="1"/>
  <c r="I147" i="1"/>
  <c r="I148" i="1"/>
  <c r="J148" i="1"/>
  <c r="I151" i="1"/>
  <c r="J151" i="1"/>
  <c r="I152" i="1"/>
  <c r="I153" i="1"/>
  <c r="J153" i="1"/>
  <c r="I157" i="1"/>
  <c r="J157" i="1"/>
  <c r="I159" i="1"/>
  <c r="J159" i="1"/>
  <c r="I160" i="1"/>
  <c r="J160" i="1"/>
  <c r="I161" i="1"/>
  <c r="J161" i="1"/>
  <c r="I163" i="1"/>
  <c r="J163" i="1"/>
  <c r="I164" i="1"/>
  <c r="J164" i="1"/>
  <c r="I165" i="1"/>
  <c r="J165" i="1"/>
  <c r="I168" i="1"/>
  <c r="J168" i="1"/>
  <c r="I170" i="1"/>
  <c r="J170" i="1"/>
  <c r="I171" i="1"/>
  <c r="J171" i="1"/>
  <c r="I172" i="1"/>
  <c r="J172" i="1"/>
  <c r="I173" i="1"/>
  <c r="I174" i="1"/>
  <c r="J174" i="1"/>
  <c r="I175" i="1"/>
  <c r="J175" i="1"/>
  <c r="I178" i="1"/>
  <c r="J178" i="1"/>
  <c r="I179" i="1"/>
  <c r="J179" i="1"/>
  <c r="I182" i="1"/>
  <c r="J182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2" i="1"/>
  <c r="J202" i="1"/>
  <c r="I203" i="1"/>
  <c r="J203" i="1"/>
  <c r="I205" i="1"/>
  <c r="J205" i="1"/>
  <c r="I206" i="1"/>
  <c r="J206" i="1"/>
  <c r="I208" i="1"/>
  <c r="J208" i="1"/>
  <c r="I2" i="1"/>
  <c r="J21" i="14"/>
  <c r="J61" i="14"/>
  <c r="J64" i="14"/>
  <c r="J24" i="14"/>
  <c r="J5" i="14"/>
  <c r="J10" i="14"/>
  <c r="J20" i="14"/>
  <c r="J45" i="14"/>
  <c r="J17" i="14"/>
  <c r="J44" i="14"/>
  <c r="J32" i="14"/>
  <c r="J15" i="14"/>
  <c r="J43" i="14"/>
  <c r="J9" i="14"/>
  <c r="J35" i="14"/>
  <c r="J48" i="14"/>
  <c r="J25" i="14"/>
  <c r="J42" i="14"/>
  <c r="J7" i="14"/>
  <c r="J12" i="14"/>
  <c r="J59" i="14"/>
  <c r="J53" i="14"/>
  <c r="J4" i="14"/>
  <c r="J11" i="14"/>
  <c r="J26" i="14"/>
  <c r="J16" i="14"/>
  <c r="J28" i="14"/>
  <c r="J23" i="14"/>
  <c r="J39" i="14"/>
  <c r="J22" i="14"/>
  <c r="J30" i="14"/>
  <c r="J38" i="14"/>
  <c r="J29" i="14"/>
  <c r="J8" i="14"/>
  <c r="J19" i="14"/>
  <c r="J31" i="14"/>
  <c r="J60" i="14"/>
  <c r="J34" i="14"/>
  <c r="J46" i="14"/>
  <c r="J50" i="14"/>
  <c r="J56" i="14"/>
  <c r="J41" i="14"/>
  <c r="J49" i="14"/>
  <c r="J40" i="14"/>
  <c r="J37" i="14"/>
  <c r="J18" i="14"/>
  <c r="J13" i="14"/>
  <c r="J14" i="14"/>
  <c r="J47" i="14"/>
  <c r="J55" i="14"/>
  <c r="J54" i="14"/>
  <c r="J33" i="14"/>
  <c r="J36" i="14"/>
  <c r="J6" i="14"/>
  <c r="J11" i="13"/>
  <c r="J13" i="13"/>
  <c r="J2" i="13"/>
  <c r="J8" i="13"/>
  <c r="J4" i="13"/>
  <c r="J5" i="13"/>
  <c r="J9" i="13"/>
  <c r="J10" i="13"/>
  <c r="J3" i="13"/>
  <c r="J7" i="13"/>
  <c r="J12" i="13"/>
  <c r="J6" i="13"/>
  <c r="J8" i="11"/>
  <c r="J9" i="11"/>
  <c r="J6" i="11"/>
  <c r="J4" i="11"/>
  <c r="J7" i="11"/>
  <c r="J2" i="11"/>
  <c r="J5" i="11"/>
  <c r="J3" i="11"/>
  <c r="J4" i="10"/>
  <c r="J6" i="10"/>
  <c r="J12" i="10"/>
  <c r="J3" i="10"/>
  <c r="J10" i="10"/>
  <c r="J11" i="10"/>
  <c r="J9" i="10"/>
  <c r="J16" i="10"/>
  <c r="J17" i="10"/>
  <c r="J14" i="10"/>
  <c r="J13" i="10"/>
  <c r="J15" i="10"/>
  <c r="J5" i="10"/>
  <c r="J7" i="10"/>
  <c r="J8" i="10"/>
  <c r="J2" i="10"/>
  <c r="J2" i="8"/>
  <c r="J3" i="8"/>
  <c r="J4" i="8"/>
  <c r="J5" i="8"/>
  <c r="J6" i="8"/>
  <c r="J7" i="8"/>
  <c r="J8" i="8"/>
  <c r="I15" i="9"/>
  <c r="I12" i="9"/>
  <c r="I4" i="9"/>
  <c r="I6" i="9"/>
  <c r="I13" i="9"/>
  <c r="I5" i="9"/>
  <c r="I9" i="9"/>
  <c r="I2" i="9"/>
  <c r="I17" i="9"/>
  <c r="I10" i="9"/>
  <c r="I8" i="9"/>
  <c r="I7" i="9"/>
  <c r="I14" i="9"/>
  <c r="I3" i="9"/>
  <c r="I11" i="9"/>
  <c r="I16" i="9"/>
  <c r="H9" i="1"/>
  <c r="K9" i="1"/>
  <c r="H10" i="1"/>
  <c r="K10" i="1"/>
  <c r="H11" i="1"/>
  <c r="K11" i="1"/>
  <c r="H19" i="1"/>
  <c r="K19" i="1"/>
  <c r="H13" i="1"/>
  <c r="K13" i="1"/>
  <c r="H14" i="1"/>
  <c r="K14" i="1"/>
  <c r="H15" i="1"/>
  <c r="K15" i="1"/>
  <c r="H16" i="1"/>
  <c r="K16" i="1"/>
  <c r="H25" i="1"/>
  <c r="K25" i="1"/>
  <c r="H18" i="1"/>
  <c r="K18" i="1"/>
  <c r="H66" i="1"/>
  <c r="K66" i="1"/>
  <c r="H20" i="1"/>
  <c r="K20" i="1"/>
  <c r="H21" i="1"/>
  <c r="K21" i="1"/>
  <c r="H22" i="1"/>
  <c r="K22" i="1"/>
  <c r="H23" i="1"/>
  <c r="H24" i="1"/>
  <c r="K24" i="1"/>
  <c r="H12" i="1"/>
  <c r="K12" i="1"/>
  <c r="H26" i="1"/>
  <c r="H27" i="1"/>
  <c r="H28" i="1"/>
  <c r="K28" i="1"/>
  <c r="H29" i="1"/>
  <c r="K29" i="1"/>
  <c r="H30" i="1"/>
  <c r="K30" i="1"/>
  <c r="H31" i="1"/>
  <c r="K31" i="1"/>
  <c r="H32" i="1"/>
  <c r="K32" i="1"/>
  <c r="H33" i="1"/>
  <c r="K33" i="1"/>
  <c r="H34" i="1"/>
  <c r="K34" i="1"/>
  <c r="H35" i="1"/>
  <c r="K35" i="1"/>
  <c r="H36" i="1"/>
  <c r="K36" i="1"/>
  <c r="H37" i="1"/>
  <c r="K37" i="1"/>
  <c r="H38" i="1"/>
  <c r="H39" i="1"/>
  <c r="H40" i="1"/>
  <c r="K40" i="1"/>
  <c r="H41" i="1"/>
  <c r="H42" i="1"/>
  <c r="H43" i="1"/>
  <c r="H44" i="1"/>
  <c r="H45" i="1"/>
  <c r="K45" i="1"/>
  <c r="H46" i="1"/>
  <c r="H47" i="1"/>
  <c r="K47" i="1"/>
  <c r="H48" i="1"/>
  <c r="K48" i="1"/>
  <c r="H49" i="1"/>
  <c r="K49" i="1"/>
  <c r="H50" i="1"/>
  <c r="H51" i="1"/>
  <c r="K51" i="1"/>
  <c r="H52" i="1"/>
  <c r="H53" i="1"/>
  <c r="H54" i="1"/>
  <c r="H55" i="1"/>
  <c r="H56" i="1"/>
  <c r="H57" i="1"/>
  <c r="H58" i="1"/>
  <c r="H59" i="1"/>
  <c r="H60" i="1"/>
  <c r="H61" i="1"/>
  <c r="H62" i="1"/>
  <c r="H63" i="1"/>
  <c r="K63" i="1"/>
  <c r="H64" i="1"/>
  <c r="K64" i="1"/>
  <c r="H65" i="1"/>
  <c r="K65" i="1"/>
  <c r="H168" i="1"/>
  <c r="K168" i="1"/>
  <c r="H67" i="1"/>
  <c r="H68" i="1"/>
  <c r="H69" i="1"/>
  <c r="H70" i="1"/>
  <c r="K70" i="1"/>
  <c r="H71" i="1"/>
  <c r="K71" i="1"/>
  <c r="H72" i="1"/>
  <c r="H73" i="1"/>
  <c r="H74" i="1"/>
  <c r="H75" i="1"/>
  <c r="K75" i="1"/>
  <c r="H76" i="1"/>
  <c r="H77" i="1"/>
  <c r="H78" i="1"/>
  <c r="K78" i="1"/>
  <c r="H79" i="1"/>
  <c r="K79" i="1"/>
  <c r="H80" i="1"/>
  <c r="K80" i="1"/>
  <c r="H81" i="1"/>
  <c r="K81" i="1"/>
  <c r="H82" i="1"/>
  <c r="K82" i="1"/>
  <c r="H83" i="1"/>
  <c r="K83" i="1"/>
  <c r="H84" i="1"/>
  <c r="K84" i="1"/>
  <c r="H85" i="1"/>
  <c r="K85" i="1"/>
  <c r="H86" i="1"/>
  <c r="H87" i="1"/>
  <c r="H88" i="1"/>
  <c r="K88" i="1"/>
  <c r="H89" i="1"/>
  <c r="K89" i="1"/>
  <c r="H90" i="1"/>
  <c r="H91" i="1"/>
  <c r="K91" i="1"/>
  <c r="H92" i="1"/>
  <c r="K92" i="1"/>
  <c r="H93" i="1"/>
  <c r="H94" i="1"/>
  <c r="H95" i="1"/>
  <c r="H96" i="1"/>
  <c r="H97" i="1"/>
  <c r="H98" i="1"/>
  <c r="K98" i="1"/>
  <c r="H99" i="1"/>
  <c r="H100" i="1"/>
  <c r="H101" i="1"/>
  <c r="H102" i="1"/>
  <c r="H103" i="1"/>
  <c r="H104" i="1"/>
  <c r="H105" i="1"/>
  <c r="H106" i="1"/>
  <c r="K106" i="1"/>
  <c r="H107" i="1"/>
  <c r="H108" i="1"/>
  <c r="H109" i="1"/>
  <c r="H110" i="1"/>
  <c r="H111" i="1"/>
  <c r="K111" i="1"/>
  <c r="H112" i="1"/>
  <c r="H113" i="1"/>
  <c r="H114" i="1"/>
  <c r="K114" i="1"/>
  <c r="H115" i="1"/>
  <c r="H116" i="1"/>
  <c r="K116" i="1"/>
  <c r="H117" i="1"/>
  <c r="H118" i="1"/>
  <c r="H119" i="1"/>
  <c r="H120" i="1"/>
  <c r="H121" i="1"/>
  <c r="K121" i="1"/>
  <c r="H122" i="1"/>
  <c r="K122" i="1"/>
  <c r="H123" i="1"/>
  <c r="K123" i="1"/>
  <c r="H124" i="1"/>
  <c r="K124" i="1"/>
  <c r="H125" i="1"/>
  <c r="K125" i="1"/>
  <c r="H126" i="1"/>
  <c r="K126" i="1"/>
  <c r="H127" i="1"/>
  <c r="H128" i="1"/>
  <c r="H129" i="1"/>
  <c r="H130" i="1"/>
  <c r="K130" i="1"/>
  <c r="H131" i="1"/>
  <c r="H132" i="1"/>
  <c r="H133" i="1"/>
  <c r="H134" i="1"/>
  <c r="K134" i="1"/>
  <c r="H135" i="1"/>
  <c r="H136" i="1"/>
  <c r="H137" i="1"/>
  <c r="K137" i="1"/>
  <c r="H138" i="1"/>
  <c r="H139" i="1"/>
  <c r="H140" i="1"/>
  <c r="K140" i="1"/>
  <c r="H141" i="1"/>
  <c r="H142" i="1"/>
  <c r="H143" i="1"/>
  <c r="K143" i="1"/>
  <c r="H144" i="1"/>
  <c r="K144" i="1"/>
  <c r="H145" i="1"/>
  <c r="K145" i="1"/>
  <c r="H146" i="1"/>
  <c r="K146" i="1"/>
  <c r="H147" i="1"/>
  <c r="H148" i="1"/>
  <c r="K148" i="1"/>
  <c r="H149" i="1"/>
  <c r="H150" i="1"/>
  <c r="H151" i="1"/>
  <c r="K151" i="1"/>
  <c r="H152" i="1"/>
  <c r="H153" i="1"/>
  <c r="K153" i="1"/>
  <c r="H154" i="1"/>
  <c r="H155" i="1"/>
  <c r="H156" i="1"/>
  <c r="H157" i="1"/>
  <c r="K157" i="1"/>
  <c r="H158" i="1"/>
  <c r="H159" i="1"/>
  <c r="K159" i="1"/>
  <c r="H160" i="1"/>
  <c r="K160" i="1"/>
  <c r="H161" i="1"/>
  <c r="K161" i="1"/>
  <c r="H162" i="1"/>
  <c r="H163" i="1"/>
  <c r="K163" i="1"/>
  <c r="H164" i="1"/>
  <c r="K164" i="1"/>
  <c r="H165" i="1"/>
  <c r="K165" i="1"/>
  <c r="H166" i="1"/>
  <c r="H167" i="1"/>
  <c r="H17" i="1"/>
  <c r="K17" i="1"/>
  <c r="H169" i="1"/>
  <c r="H170" i="1"/>
  <c r="K170" i="1"/>
  <c r="H171" i="1"/>
  <c r="K171" i="1"/>
  <c r="H172" i="1"/>
  <c r="K172" i="1"/>
  <c r="H173" i="1"/>
  <c r="H174" i="1"/>
  <c r="K174" i="1"/>
  <c r="H175" i="1"/>
  <c r="K175" i="1"/>
  <c r="H176" i="1"/>
  <c r="H177" i="1"/>
  <c r="H178" i="1"/>
  <c r="K178" i="1"/>
  <c r="H179" i="1"/>
  <c r="K179" i="1"/>
  <c r="H180" i="1"/>
  <c r="H181" i="1"/>
  <c r="H182" i="1"/>
  <c r="K182" i="1"/>
  <c r="H183" i="1"/>
  <c r="H184" i="1"/>
  <c r="H185" i="1"/>
  <c r="K185" i="1"/>
  <c r="H186" i="1"/>
  <c r="K186" i="1"/>
  <c r="H187" i="1"/>
  <c r="K187" i="1"/>
  <c r="H188" i="1"/>
  <c r="K188" i="1"/>
  <c r="H189" i="1"/>
  <c r="K189" i="1"/>
  <c r="H190" i="1"/>
  <c r="K190" i="1"/>
  <c r="H191" i="1"/>
  <c r="K191" i="1"/>
  <c r="H192" i="1"/>
  <c r="K192" i="1"/>
  <c r="H193" i="1"/>
  <c r="K193" i="1"/>
  <c r="H194" i="1"/>
  <c r="K194" i="1"/>
  <c r="H195" i="1"/>
  <c r="K195" i="1"/>
  <c r="H196" i="1"/>
  <c r="K196" i="1"/>
  <c r="H197" i="1"/>
  <c r="K197" i="1"/>
  <c r="H198" i="1"/>
  <c r="K198" i="1"/>
  <c r="H199" i="1"/>
  <c r="K199" i="1"/>
  <c r="H200" i="1"/>
  <c r="H201" i="1"/>
  <c r="H202" i="1"/>
  <c r="K202" i="1"/>
  <c r="H203" i="1"/>
  <c r="K203" i="1"/>
  <c r="H204" i="1"/>
  <c r="H205" i="1"/>
  <c r="K205" i="1"/>
  <c r="H206" i="1"/>
  <c r="K206" i="1"/>
  <c r="H207" i="1"/>
  <c r="H208" i="1"/>
  <c r="K208" i="1"/>
  <c r="H209" i="1"/>
  <c r="H3" i="1"/>
  <c r="K3" i="1"/>
  <c r="H4" i="1"/>
  <c r="K4" i="1"/>
  <c r="H5" i="1"/>
  <c r="K5" i="1"/>
  <c r="H6" i="1"/>
  <c r="K6" i="1"/>
  <c r="H7" i="1"/>
  <c r="H8" i="1"/>
  <c r="K8" i="1"/>
  <c r="H2" i="1"/>
</calcChain>
</file>

<file path=xl/sharedStrings.xml><?xml version="1.0" encoding="utf-8"?>
<sst xmlns="http://schemas.openxmlformats.org/spreadsheetml/2006/main" count="4333" uniqueCount="398">
  <si>
    <t>Name</t>
  </si>
  <si>
    <t>Vorname</t>
  </si>
  <si>
    <t>Lüsen</t>
  </si>
  <si>
    <t>Nr.</t>
  </si>
  <si>
    <t>Kategorie</t>
  </si>
  <si>
    <t>Kompanie</t>
  </si>
  <si>
    <t>Sonja</t>
  </si>
  <si>
    <t>Meransen</t>
  </si>
  <si>
    <t>stehend liegend</t>
  </si>
  <si>
    <t>5er Serie</t>
  </si>
  <si>
    <t>15er Serie</t>
  </si>
  <si>
    <t>Schnur</t>
  </si>
  <si>
    <t>liegend</t>
  </si>
  <si>
    <t>Gold</t>
  </si>
  <si>
    <t>Federspieler</t>
  </si>
  <si>
    <t>Martin</t>
  </si>
  <si>
    <t>Schnur ausgegeben</t>
  </si>
  <si>
    <t>Silber</t>
  </si>
  <si>
    <t>nein</t>
  </si>
  <si>
    <t>Anmerkung</t>
  </si>
  <si>
    <t>Ringe</t>
  </si>
  <si>
    <t>Schützen 16 - 59 Jahre</t>
  </si>
  <si>
    <t>Schützenklasse</t>
  </si>
  <si>
    <t>Maier</t>
  </si>
  <si>
    <t>Franz</t>
  </si>
  <si>
    <t>Jungschützen</t>
  </si>
  <si>
    <t>liegend
freihändig stehend
aufgelegt stehend</t>
  </si>
  <si>
    <t>ausgegebene Leistungsabzeichen</t>
  </si>
  <si>
    <t xml:space="preserve">Fabian </t>
  </si>
  <si>
    <t>Kraler</t>
  </si>
  <si>
    <t>Neustift</t>
  </si>
  <si>
    <t>Liegend Frei</t>
  </si>
  <si>
    <t>Julian</t>
  </si>
  <si>
    <t>Brixen</t>
  </si>
  <si>
    <t>Fabian</t>
  </si>
  <si>
    <t>Josef</t>
  </si>
  <si>
    <t>Micheler</t>
  </si>
  <si>
    <t>Vilnöss</t>
  </si>
  <si>
    <t>Altschützen</t>
  </si>
  <si>
    <t xml:space="preserve">Peter </t>
  </si>
  <si>
    <t>Unterkircher</t>
  </si>
  <si>
    <t>Schabs</t>
  </si>
  <si>
    <t>Veteranen</t>
  </si>
  <si>
    <t>Emanuel</t>
  </si>
  <si>
    <t>Delmonego</t>
  </si>
  <si>
    <t>Buchstein</t>
  </si>
  <si>
    <t>Johannes</t>
  </si>
  <si>
    <t xml:space="preserve">Emanuel </t>
  </si>
  <si>
    <t>Sandro</t>
  </si>
  <si>
    <t>Dallaserra</t>
  </si>
  <si>
    <t>Ugo</t>
  </si>
  <si>
    <t>Riccadonna</t>
  </si>
  <si>
    <t>Oliver</t>
  </si>
  <si>
    <t>Ciprani</t>
  </si>
  <si>
    <t xml:space="preserve">Oliver </t>
  </si>
  <si>
    <t>Thomas</t>
  </si>
  <si>
    <t>Mitterutzner</t>
  </si>
  <si>
    <t xml:space="preserve">Thomas </t>
  </si>
  <si>
    <t>Gästeklasse 2</t>
  </si>
  <si>
    <t>Gästeklasse 1</t>
  </si>
  <si>
    <t xml:space="preserve">Martin </t>
  </si>
  <si>
    <t xml:space="preserve">Herbert </t>
  </si>
  <si>
    <t>Helmut</t>
  </si>
  <si>
    <t>Oberhauser</t>
  </si>
  <si>
    <t>Helmuth</t>
  </si>
  <si>
    <t>Liegend</t>
  </si>
  <si>
    <t>Simon</t>
  </si>
  <si>
    <t>stehend frei</t>
  </si>
  <si>
    <t>Luis</t>
  </si>
  <si>
    <t>Laag</t>
  </si>
  <si>
    <t>Hubert</t>
  </si>
  <si>
    <t>Straudi</t>
  </si>
  <si>
    <t>Markus</t>
  </si>
  <si>
    <t>Lanz</t>
  </si>
  <si>
    <t xml:space="preserve">Hannes </t>
  </si>
  <si>
    <t>Rodeneck</t>
  </si>
  <si>
    <t>Hannes</t>
  </si>
  <si>
    <t>Rabensteiner</t>
  </si>
  <si>
    <t>Bergmeister</t>
  </si>
  <si>
    <t>Natz</t>
  </si>
  <si>
    <t xml:space="preserve">Markus </t>
  </si>
  <si>
    <t>Jageregger</t>
  </si>
  <si>
    <t>Albin</t>
  </si>
  <si>
    <t>Mahlknecht</t>
  </si>
  <si>
    <t>Bruneck</t>
  </si>
  <si>
    <t>Tobias</t>
  </si>
  <si>
    <t>Oberhofer</t>
  </si>
  <si>
    <t>Andreas</t>
  </si>
  <si>
    <t>Declara</t>
  </si>
  <si>
    <t>Norbert</t>
  </si>
  <si>
    <t>Hofmann</t>
  </si>
  <si>
    <t>sitzend aufgelegt</t>
  </si>
  <si>
    <t>Gottlieb</t>
  </si>
  <si>
    <t>Webhofer</t>
  </si>
  <si>
    <t>Villanders</t>
  </si>
  <si>
    <t>Arnold</t>
  </si>
  <si>
    <t>Erlacher</t>
  </si>
  <si>
    <t>Lukas</t>
  </si>
  <si>
    <t>Prader</t>
  </si>
  <si>
    <t>Afers</t>
  </si>
  <si>
    <t>Albert</t>
  </si>
  <si>
    <t>Graffonara</t>
  </si>
  <si>
    <t>Marco</t>
  </si>
  <si>
    <t>Grossmald</t>
  </si>
  <si>
    <t>Brandtal</t>
  </si>
  <si>
    <t>Elias</t>
  </si>
  <si>
    <t>Vahrn</t>
  </si>
  <si>
    <t>Michael</t>
  </si>
  <si>
    <t>Mairhofer</t>
  </si>
  <si>
    <t>Florian</t>
  </si>
  <si>
    <t>Harasser</t>
  </si>
  <si>
    <t>St. Andrä</t>
  </si>
  <si>
    <t>Willeit</t>
  </si>
  <si>
    <t>Gäste 2</t>
  </si>
  <si>
    <t>Matthäus</t>
  </si>
  <si>
    <t>Christian</t>
  </si>
  <si>
    <t>Auserhofer</t>
  </si>
  <si>
    <t>stehend aufgelegt</t>
  </si>
  <si>
    <t>Frener</t>
  </si>
  <si>
    <t>Huber</t>
  </si>
  <si>
    <t>Mattias</t>
  </si>
  <si>
    <t>Ruepp</t>
  </si>
  <si>
    <t>Matthias</t>
  </si>
  <si>
    <t>Oskar</t>
  </si>
  <si>
    <t>Auserlechner</t>
  </si>
  <si>
    <t>Weitental</t>
  </si>
  <si>
    <t xml:space="preserve">Andreas </t>
  </si>
  <si>
    <t>Gesteklasse 1</t>
  </si>
  <si>
    <t>Gerd</t>
  </si>
  <si>
    <t>Gebhard</t>
  </si>
  <si>
    <t>Pabst</t>
  </si>
  <si>
    <t>Horst</t>
  </si>
  <si>
    <t>Peintner</t>
  </si>
  <si>
    <t>Erwin</t>
  </si>
  <si>
    <t>Lechner</t>
  </si>
  <si>
    <t>Daniel</t>
  </si>
  <si>
    <t>Bertolani</t>
  </si>
  <si>
    <t>Stefan</t>
  </si>
  <si>
    <t>Kurt</t>
  </si>
  <si>
    <t xml:space="preserve">Mair </t>
  </si>
  <si>
    <t>Roland</t>
  </si>
  <si>
    <t>Karl</t>
  </si>
  <si>
    <t xml:space="preserve">Meransen </t>
  </si>
  <si>
    <t>Mussner</t>
  </si>
  <si>
    <t>Wolkenstein</t>
  </si>
  <si>
    <t>Mark.</t>
  </si>
  <si>
    <t xml:space="preserve">Franz </t>
  </si>
  <si>
    <t>Silvio</t>
  </si>
  <si>
    <t>Barozzi</t>
  </si>
  <si>
    <t>Vallarsa Trambileno</t>
  </si>
  <si>
    <t>Mazauner Campana</t>
  </si>
  <si>
    <t>gold</t>
  </si>
  <si>
    <t>15 mal in Folge erreicht,Zahl  bestellen</t>
  </si>
  <si>
    <t>Bronze</t>
  </si>
  <si>
    <t>Armin</t>
  </si>
  <si>
    <t>liegend frei</t>
  </si>
  <si>
    <t>Stubenruss</t>
  </si>
  <si>
    <t>Acherer</t>
  </si>
  <si>
    <t>Erich</t>
  </si>
  <si>
    <t>Sepp</t>
  </si>
  <si>
    <t>Kirchler</t>
  </si>
  <si>
    <t>Klaus</t>
  </si>
  <si>
    <t>Wilhelm</t>
  </si>
  <si>
    <t>Tschissner</t>
  </si>
  <si>
    <t>Villnöß</t>
  </si>
  <si>
    <t>Werner</t>
  </si>
  <si>
    <t>Burger</t>
  </si>
  <si>
    <t>silber</t>
  </si>
  <si>
    <t>grün</t>
  </si>
  <si>
    <t>Rovereto</t>
  </si>
  <si>
    <t>Gold mit Silberkranz</t>
  </si>
  <si>
    <t>Grün</t>
  </si>
  <si>
    <t>Alois</t>
  </si>
  <si>
    <t>Hofer</t>
  </si>
  <si>
    <t>Bernhard</t>
  </si>
  <si>
    <t>Platzer</t>
  </si>
  <si>
    <t>Staudacher</t>
  </si>
  <si>
    <t>Oswald</t>
  </si>
  <si>
    <t>Michaler</t>
  </si>
  <si>
    <t>Baumgartner</t>
  </si>
  <si>
    <t>Paul</t>
  </si>
  <si>
    <t>Niedermeair</t>
  </si>
  <si>
    <t>Spinges</t>
  </si>
  <si>
    <t>Unterthiner</t>
  </si>
  <si>
    <t>Harald</t>
  </si>
  <si>
    <t>Mair</t>
  </si>
  <si>
    <t>gold mit silberkranz noch bestellen</t>
  </si>
  <si>
    <t>Walter</t>
  </si>
  <si>
    <t>Kofler</t>
  </si>
  <si>
    <t>Brunner</t>
  </si>
  <si>
    <t>Philipp</t>
  </si>
  <si>
    <t>Gednkscheibe</t>
  </si>
  <si>
    <t>Manuel</t>
  </si>
  <si>
    <t>Untermarzoner</t>
  </si>
  <si>
    <t>Markart</t>
  </si>
  <si>
    <t>Dietmar</t>
  </si>
  <si>
    <t>Dorfmann</t>
  </si>
  <si>
    <t>Feldthurns</t>
  </si>
  <si>
    <t>Holzmann</t>
  </si>
  <si>
    <t>Pramsohler</t>
  </si>
  <si>
    <t>Maximilian</t>
  </si>
  <si>
    <t>Trens</t>
  </si>
  <si>
    <t>silber bestellen bezahlt noch beim schießen</t>
  </si>
  <si>
    <t>Meinhard</t>
  </si>
  <si>
    <t>Stockner</t>
  </si>
  <si>
    <t>Augustin</t>
  </si>
  <si>
    <t>Schrott</t>
  </si>
  <si>
    <t>Lajen</t>
  </si>
  <si>
    <t>Wirth-Anderlan</t>
  </si>
  <si>
    <t>Kaltern</t>
  </si>
  <si>
    <t>Jürgen</t>
  </si>
  <si>
    <t>Egon</t>
  </si>
  <si>
    <t>Zemmer</t>
  </si>
  <si>
    <t>sitzend frei</t>
  </si>
  <si>
    <t>Plieger</t>
  </si>
  <si>
    <t>Hinterlechner</t>
  </si>
  <si>
    <t>Leitner</t>
  </si>
  <si>
    <t>Sylvia</t>
  </si>
  <si>
    <t>Untersteiner</t>
  </si>
  <si>
    <t>Hans</t>
  </si>
  <si>
    <t>Profanter</t>
  </si>
  <si>
    <t>Messner</t>
  </si>
  <si>
    <t>St. Ulrich</t>
  </si>
  <si>
    <t>Lambacher</t>
  </si>
  <si>
    <t>Lorenz</t>
  </si>
  <si>
    <t>Delueg</t>
  </si>
  <si>
    <t xml:space="preserve">Jürgen </t>
  </si>
  <si>
    <t>Wirt Anderlan</t>
  </si>
  <si>
    <t>lajen</t>
  </si>
  <si>
    <t>sitzend aufg</t>
  </si>
  <si>
    <t>Seppi</t>
  </si>
  <si>
    <t>Ploner</t>
  </si>
  <si>
    <t>Lang</t>
  </si>
  <si>
    <t>Runggatscher</t>
  </si>
  <si>
    <t>Achmüller</t>
  </si>
  <si>
    <t>Edoardo</t>
  </si>
  <si>
    <t>Destra Ades</t>
  </si>
  <si>
    <t>Adami</t>
  </si>
  <si>
    <t>Ladins de fasha</t>
  </si>
  <si>
    <t>Alberto</t>
  </si>
  <si>
    <t>Bianchi</t>
  </si>
  <si>
    <t>Andrea</t>
  </si>
  <si>
    <t>Pedrotti</t>
  </si>
  <si>
    <t>Kritzinger</t>
  </si>
  <si>
    <t>ja</t>
  </si>
  <si>
    <t>bezahlt noch zu bestellen</t>
  </si>
  <si>
    <t>Peter</t>
  </si>
  <si>
    <t>manuel</t>
  </si>
  <si>
    <t>Buchenstein</t>
  </si>
  <si>
    <t>sitzend aufg.</t>
  </si>
  <si>
    <t>Grossmann</t>
  </si>
  <si>
    <t>Ausserlechner</t>
  </si>
  <si>
    <t xml:space="preserve">Konrad </t>
  </si>
  <si>
    <t>Grünfelder</t>
  </si>
  <si>
    <t>Alfred</t>
  </si>
  <si>
    <t>Molling</t>
  </si>
  <si>
    <t>Stedile</t>
  </si>
  <si>
    <t>Lamprecht</t>
  </si>
  <si>
    <t>silberkranz bestellen</t>
  </si>
  <si>
    <t>Alexander</t>
  </si>
  <si>
    <t>Robert</t>
  </si>
  <si>
    <t>Hans Peter</t>
  </si>
  <si>
    <t>Hirschhuber</t>
  </si>
  <si>
    <t>Mils</t>
  </si>
  <si>
    <t>Schönfelder</t>
  </si>
  <si>
    <t>Gäste 1</t>
  </si>
  <si>
    <t>Gehard</t>
  </si>
  <si>
    <t xml:space="preserve">Daniel </t>
  </si>
  <si>
    <t>Christoph</t>
  </si>
  <si>
    <t>Bernardi</t>
  </si>
  <si>
    <t>Ivan</t>
  </si>
  <si>
    <t>Avi</t>
  </si>
  <si>
    <t xml:space="preserve">Dietmar </t>
  </si>
  <si>
    <t>Insam</t>
  </si>
  <si>
    <t>Gäste1</t>
  </si>
  <si>
    <t xml:space="preserve">Armin </t>
  </si>
  <si>
    <t>Benedikt</t>
  </si>
  <si>
    <t>Arno Markus</t>
  </si>
  <si>
    <t>Kasslatter</t>
  </si>
  <si>
    <t>Anton</t>
  </si>
  <si>
    <t>Andreas Anton</t>
  </si>
  <si>
    <t>Demetz</t>
  </si>
  <si>
    <t>Runggaldier</t>
  </si>
  <si>
    <t>Bernd</t>
  </si>
  <si>
    <t>Raffeiner</t>
  </si>
  <si>
    <t>gäste 1</t>
  </si>
  <si>
    <t>Gislimberti</t>
  </si>
  <si>
    <t>Patton</t>
  </si>
  <si>
    <t>Mariano</t>
  </si>
  <si>
    <t xml:space="preserve">Josef </t>
  </si>
  <si>
    <t xml:space="preserve">Kaser </t>
  </si>
  <si>
    <t>Kaser</t>
  </si>
  <si>
    <t>ligend frei</t>
  </si>
  <si>
    <t>Knottner</t>
  </si>
  <si>
    <t>Obwexer</t>
  </si>
  <si>
    <t xml:space="preserve">Luis </t>
  </si>
  <si>
    <t>Diemar</t>
  </si>
  <si>
    <t>Arno</t>
  </si>
  <si>
    <t xml:space="preserve"> Kasslatter</t>
  </si>
  <si>
    <t>Ernst</t>
  </si>
  <si>
    <t>Gasser</t>
  </si>
  <si>
    <t>Gamper</t>
  </si>
  <si>
    <t>Sandra</t>
  </si>
  <si>
    <t xml:space="preserve">Alex </t>
  </si>
  <si>
    <t>Schatzer</t>
  </si>
  <si>
    <t>bronze</t>
  </si>
  <si>
    <t>St.Andrä</t>
  </si>
  <si>
    <t>Marketenderin</t>
  </si>
  <si>
    <t xml:space="preserve">Benno </t>
  </si>
  <si>
    <t>Schanung</t>
  </si>
  <si>
    <t>Nora</t>
  </si>
  <si>
    <t xml:space="preserve">Hubert </t>
  </si>
  <si>
    <t>Fischer</t>
  </si>
  <si>
    <t>Rudolf</t>
  </si>
  <si>
    <t>Plattner</t>
  </si>
  <si>
    <t>Faller</t>
  </si>
  <si>
    <t>Schalders</t>
  </si>
  <si>
    <t>Kinigadner</t>
  </si>
  <si>
    <t>Griesser</t>
  </si>
  <si>
    <t>schaut in Komp nach und meldet sich</t>
  </si>
  <si>
    <t>Benno</t>
  </si>
  <si>
    <t>schaut in  Komp nach und meldet sich</t>
  </si>
  <si>
    <t>Eichner</t>
  </si>
  <si>
    <t>GOLD MIT silberkranz noch geben</t>
  </si>
  <si>
    <t xml:space="preserve">Spange bestellen </t>
  </si>
  <si>
    <t>Miorandi</t>
  </si>
  <si>
    <t>Castelan</t>
  </si>
  <si>
    <t>Eibling</t>
  </si>
  <si>
    <t>Riedl</t>
  </si>
  <si>
    <t>Otto</t>
  </si>
  <si>
    <t>Carina</t>
  </si>
  <si>
    <t>liegend aufg.</t>
  </si>
  <si>
    <t>Peirer</t>
  </si>
  <si>
    <t>Reinhold</t>
  </si>
  <si>
    <t>Georg</t>
  </si>
  <si>
    <t>Prosch</t>
  </si>
  <si>
    <t>St Andrä</t>
  </si>
  <si>
    <t>Meister</t>
  </si>
  <si>
    <t>Amort</t>
  </si>
  <si>
    <t>Kranzhornstrasse 15 83052 Bruckmühl-Waldheim Deutschland Bayern</t>
  </si>
  <si>
    <t>Goldschnurr bestellen und schicken bezahlt</t>
  </si>
  <si>
    <t>Alex</t>
  </si>
  <si>
    <t>Auer</t>
  </si>
  <si>
    <t>Jungschütze</t>
  </si>
  <si>
    <t>David</t>
  </si>
  <si>
    <t>Valentin</t>
  </si>
  <si>
    <t>Meister noch geben</t>
  </si>
  <si>
    <t>Marion</t>
  </si>
  <si>
    <t>Julia</t>
  </si>
  <si>
    <t>Richard</t>
  </si>
  <si>
    <t>Oberhuber</t>
  </si>
  <si>
    <t>Silberschnur bestellen  ,noch nicht bezahlt</t>
  </si>
  <si>
    <t xml:space="preserve">gold mit sillber </t>
  </si>
  <si>
    <t>Gold mit Silberkranz zu bestellen</t>
  </si>
  <si>
    <t>Gold zu bestellen und zu bezahlen</t>
  </si>
  <si>
    <t>Moritz</t>
  </si>
  <si>
    <t>Gostner</t>
  </si>
  <si>
    <t xml:space="preserve">Pius </t>
  </si>
  <si>
    <t>Steinmann</t>
  </si>
  <si>
    <t>v. Unterrichter</t>
  </si>
  <si>
    <t>Sarns</t>
  </si>
  <si>
    <t>gold mit silberkranz bestellen</t>
  </si>
  <si>
    <t>Beste 10-Serie</t>
  </si>
  <si>
    <t>Summe beste 3 10-Serien</t>
  </si>
  <si>
    <t>Nachname</t>
  </si>
  <si>
    <t>Rang</t>
  </si>
  <si>
    <t>Stellung</t>
  </si>
  <si>
    <t>steh. frei</t>
  </si>
  <si>
    <t>steh. aufg.</t>
  </si>
  <si>
    <t>Marketenerinnen</t>
  </si>
  <si>
    <t>Marketenderinnen</t>
  </si>
  <si>
    <t>2.beste 10-Serie</t>
  </si>
  <si>
    <t>3.beste 10-Serie</t>
  </si>
  <si>
    <t>Ergebnis</t>
  </si>
  <si>
    <t>Afers Ergebnis</t>
  </si>
  <si>
    <t>Brixen Ergebnis</t>
  </si>
  <si>
    <t>Feldthurns Ergebnis</t>
  </si>
  <si>
    <t>Lajen Ergebnis</t>
  </si>
  <si>
    <t>Lüsen Ergebnis</t>
  </si>
  <si>
    <t>Meransen Ergebnis</t>
  </si>
  <si>
    <t>Natz Ergebnis</t>
  </si>
  <si>
    <t>Neustift Ergebnis</t>
  </si>
  <si>
    <t>Rodeneck Ergebnis</t>
  </si>
  <si>
    <t>Schabs Ergebnis</t>
  </si>
  <si>
    <t>Schalders Ergebnis</t>
  </si>
  <si>
    <t>Spinges Ergebnis</t>
  </si>
  <si>
    <t>St. Andrä Ergebnis</t>
  </si>
  <si>
    <t>Vahrn Ergebnis</t>
  </si>
  <si>
    <t>Villanders Ergebnis</t>
  </si>
  <si>
    <t>Villnöß Ergebnis</t>
  </si>
  <si>
    <t>Gesamtergebnis</t>
  </si>
  <si>
    <t>Peter Mayr Brixen</t>
  </si>
  <si>
    <t>Alte Pfarre Natz</t>
  </si>
  <si>
    <t>Peter Kemenater Schabs</t>
  </si>
  <si>
    <t>F. u. G. Villnöß</t>
  </si>
  <si>
    <t>Rostental Lüsen</t>
  </si>
  <si>
    <t>Anton von Gasteiger Villanders</t>
  </si>
  <si>
    <t>Schützenkompanie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</si>
</sst>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" Type="http://schemas.openxmlformats.org/officeDocument/2006/relationships/worksheet" Target="worksheets/sheet3.xml" /><Relationship Id="rId21" Type="http://schemas.openxmlformats.org/officeDocument/2006/relationships/styles" Target="styles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calcChain" Target="calcChain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O209"/>
  <sheetViews>
    <sheetView showWhiteSpace="0" zoomScale="145" zoomScaleNormal="145" workbookViewId="0" xr3:uid="{AEA406A1-0E4B-5B11-9CD5-51D6E497D94C}">
      <pane ySplit="1" topLeftCell="A2" activePane="bottomLeft" state="frozen"/>
      <selection pane="bottomLeft" activeCell="D99" sqref="D99"/>
    </sheetView>
  </sheetViews>
  <sheetFormatPr defaultColWidth="8.94921875" defaultRowHeight="12.75" x14ac:dyDescent="0.15"/>
  <cols>
    <col min="1" max="1" width="4.41015625" style="7" customWidth="1"/>
    <col min="2" max="2" width="13.8515625" style="6" customWidth="1"/>
    <col min="3" max="3" width="11.27734375" style="6" customWidth="1"/>
    <col min="4" max="4" width="10.6640625" style="6" customWidth="1"/>
    <col min="5" max="5" width="13.23828125" style="6" bestFit="1" customWidth="1"/>
    <col min="6" max="6" width="15.56640625" style="6" customWidth="1"/>
    <col min="7" max="7" width="19.12109375" style="6" hidden="1" customWidth="1"/>
    <col min="8" max="10" width="6.12890625" style="6" customWidth="1"/>
    <col min="11" max="11" width="8.45703125" style="6" customWidth="1"/>
    <col min="12" max="22" width="4.77734375" style="6" customWidth="1"/>
    <col min="23" max="26" width="6.12890625" style="6" customWidth="1"/>
    <col min="27" max="1029" width="11.03125" style="6" customWidth="1"/>
    <col min="1030" max="16384" width="8.94921875" style="7"/>
  </cols>
  <sheetData>
    <row r="1" spans="1:26" s="2" customFormat="1" ht="52.5" x14ac:dyDescent="0.15">
      <c r="A1" s="1" t="s">
        <v>3</v>
      </c>
      <c r="B1" s="1" t="s">
        <v>1</v>
      </c>
      <c r="C1" s="1" t="s">
        <v>364</v>
      </c>
      <c r="D1" s="1" t="s">
        <v>5</v>
      </c>
      <c r="E1" s="1" t="s">
        <v>4</v>
      </c>
      <c r="F1" s="1" t="s">
        <v>26</v>
      </c>
      <c r="G1" s="1" t="s">
        <v>27</v>
      </c>
      <c r="H1" s="1" t="s">
        <v>362</v>
      </c>
      <c r="I1" s="1" t="s">
        <v>371</v>
      </c>
      <c r="J1" s="1" t="s">
        <v>372</v>
      </c>
      <c r="K1" s="1" t="s">
        <v>363</v>
      </c>
      <c r="L1" s="1" t="s">
        <v>20</v>
      </c>
      <c r="M1" s="1" t="s">
        <v>20</v>
      </c>
      <c r="N1" s="1" t="s">
        <v>20</v>
      </c>
      <c r="O1" s="1" t="s">
        <v>20</v>
      </c>
      <c r="P1" s="1" t="s">
        <v>20</v>
      </c>
      <c r="Q1" s="1" t="s">
        <v>20</v>
      </c>
      <c r="R1" s="1" t="s">
        <v>20</v>
      </c>
      <c r="S1" s="1" t="s">
        <v>20</v>
      </c>
      <c r="T1" s="1" t="s">
        <v>20</v>
      </c>
      <c r="U1" s="1" t="s">
        <v>20</v>
      </c>
      <c r="V1" s="1" t="s">
        <v>20</v>
      </c>
      <c r="W1" s="1" t="s">
        <v>191</v>
      </c>
      <c r="X1" s="1" t="s">
        <v>20</v>
      </c>
      <c r="Y1" s="1" t="s">
        <v>20</v>
      </c>
      <c r="Z1" s="1" t="s">
        <v>20</v>
      </c>
    </row>
    <row r="2" spans="1:26" x14ac:dyDescent="0.15">
      <c r="A2" s="3">
        <v>1</v>
      </c>
      <c r="B2" s="4" t="s">
        <v>28</v>
      </c>
      <c r="C2" s="4" t="s">
        <v>29</v>
      </c>
      <c r="D2" s="4" t="s">
        <v>30</v>
      </c>
      <c r="E2" s="4" t="s">
        <v>22</v>
      </c>
      <c r="F2" s="4" t="s">
        <v>12</v>
      </c>
      <c r="G2" s="4"/>
      <c r="H2" s="4">
        <f t="shared" ref="H2:H65" si="0">LARGE(L2:V2,1)</f>
        <v>58</v>
      </c>
      <c r="I2" s="4">
        <f>LARGE(L2:V2,2)</f>
        <v>54</v>
      </c>
      <c r="J2" s="4"/>
      <c r="K2" s="5"/>
      <c r="L2" s="5">
        <v>58</v>
      </c>
      <c r="M2" s="5">
        <v>54</v>
      </c>
      <c r="N2" s="5"/>
      <c r="O2" s="5"/>
      <c r="P2" s="5"/>
      <c r="Q2" s="5"/>
      <c r="R2" s="4"/>
      <c r="S2" s="4"/>
      <c r="T2" s="4"/>
      <c r="U2" s="4"/>
      <c r="V2" s="4"/>
      <c r="W2" s="4"/>
      <c r="X2" s="4"/>
      <c r="Y2" s="4"/>
      <c r="Z2" s="4"/>
    </row>
    <row r="3" spans="1:26" x14ac:dyDescent="0.15">
      <c r="A3" s="3">
        <v>2</v>
      </c>
      <c r="B3" s="4" t="s">
        <v>32</v>
      </c>
      <c r="C3" s="4" t="s">
        <v>29</v>
      </c>
      <c r="D3" s="4" t="s">
        <v>33</v>
      </c>
      <c r="E3" s="4" t="s">
        <v>22</v>
      </c>
      <c r="F3" s="4" t="s">
        <v>12</v>
      </c>
      <c r="G3" s="4" t="s">
        <v>167</v>
      </c>
      <c r="H3" s="4">
        <f t="shared" si="0"/>
        <v>78</v>
      </c>
      <c r="I3" s="4">
        <f>LARGE(L3:V3,2)</f>
        <v>77</v>
      </c>
      <c r="J3" s="4">
        <f>LARGE(L3:V3,3)</f>
        <v>76</v>
      </c>
      <c r="K3" s="5">
        <f>LARGE(L3:V3,1)+LARGE(L3:V3,2)+LARGE(L3:V3,3)</f>
        <v>231</v>
      </c>
      <c r="L3" s="5">
        <v>78</v>
      </c>
      <c r="M3" s="5">
        <v>77</v>
      </c>
      <c r="N3" s="5">
        <v>76</v>
      </c>
      <c r="O3" s="5"/>
      <c r="P3" s="5"/>
      <c r="Q3" s="5"/>
      <c r="R3" s="4"/>
      <c r="S3" s="4"/>
      <c r="T3" s="4"/>
      <c r="U3" s="4"/>
      <c r="V3" s="4"/>
      <c r="W3" s="4"/>
      <c r="X3" s="4"/>
      <c r="Y3" s="4"/>
      <c r="Z3" s="4"/>
    </row>
    <row r="4" spans="1:26" x14ac:dyDescent="0.15">
      <c r="A4" s="3">
        <v>3</v>
      </c>
      <c r="B4" s="4" t="s">
        <v>35</v>
      </c>
      <c r="C4" s="4" t="s">
        <v>36</v>
      </c>
      <c r="D4" s="4" t="s">
        <v>164</v>
      </c>
      <c r="E4" s="4" t="s">
        <v>38</v>
      </c>
      <c r="F4" s="4" t="s">
        <v>12</v>
      </c>
      <c r="G4" s="4"/>
      <c r="H4" s="4">
        <f t="shared" si="0"/>
        <v>53</v>
      </c>
      <c r="I4" s="4">
        <f>LARGE(L4:V4,2)</f>
        <v>50</v>
      </c>
      <c r="J4" s="4">
        <f>LARGE(L4:V4,3)</f>
        <v>44</v>
      </c>
      <c r="K4" s="5">
        <f>LARGE(L4:V4,1)+LARGE(L4:V4,2)+LARGE(L4:V4,3)</f>
        <v>147</v>
      </c>
      <c r="L4" s="5">
        <v>53</v>
      </c>
      <c r="M4" s="5">
        <v>50</v>
      </c>
      <c r="N4" s="5">
        <v>44</v>
      </c>
      <c r="O4" s="5"/>
      <c r="P4" s="5"/>
      <c r="Q4" s="5"/>
      <c r="R4" s="4"/>
      <c r="S4" s="4"/>
      <c r="T4" s="4"/>
      <c r="U4" s="4"/>
      <c r="V4" s="4"/>
      <c r="W4" s="4"/>
      <c r="X4" s="4"/>
      <c r="Y4" s="4"/>
      <c r="Z4" s="4"/>
    </row>
    <row r="5" spans="1:26" x14ac:dyDescent="0.15">
      <c r="A5" s="3">
        <v>4</v>
      </c>
      <c r="B5" s="4" t="s">
        <v>39</v>
      </c>
      <c r="C5" s="4" t="s">
        <v>40</v>
      </c>
      <c r="D5" s="4" t="s">
        <v>41</v>
      </c>
      <c r="E5" s="4" t="s">
        <v>42</v>
      </c>
      <c r="F5" s="4" t="s">
        <v>12</v>
      </c>
      <c r="G5" s="4" t="s">
        <v>168</v>
      </c>
      <c r="H5" s="4">
        <f t="shared" si="0"/>
        <v>69</v>
      </c>
      <c r="I5" s="4">
        <f>LARGE(L5:V5,2)</f>
        <v>67</v>
      </c>
      <c r="J5" s="4">
        <f>LARGE(L5:V5,3)</f>
        <v>64</v>
      </c>
      <c r="K5" s="5">
        <f>LARGE(L5:V5,1)+LARGE(L5:V5,2)+LARGE(L5:V5,3)</f>
        <v>200</v>
      </c>
      <c r="L5" s="5">
        <v>69</v>
      </c>
      <c r="M5" s="5">
        <v>67</v>
      </c>
      <c r="N5" s="5">
        <v>64</v>
      </c>
      <c r="O5" s="5"/>
      <c r="P5" s="5"/>
      <c r="Q5" s="5"/>
      <c r="R5" s="4"/>
      <c r="S5" s="4"/>
      <c r="T5" s="4"/>
      <c r="U5" s="4"/>
      <c r="V5" s="4"/>
      <c r="W5" s="4"/>
      <c r="X5" s="4"/>
      <c r="Y5" s="4"/>
      <c r="Z5" s="4"/>
    </row>
    <row r="6" spans="1:26" x14ac:dyDescent="0.15">
      <c r="A6" s="3">
        <v>5</v>
      </c>
      <c r="B6" s="4" t="s">
        <v>43</v>
      </c>
      <c r="C6" s="4" t="s">
        <v>44</v>
      </c>
      <c r="D6" s="4" t="s">
        <v>248</v>
      </c>
      <c r="E6" s="4" t="s">
        <v>59</v>
      </c>
      <c r="F6" s="4" t="s">
        <v>12</v>
      </c>
      <c r="G6" s="4"/>
      <c r="H6" s="4">
        <f t="shared" si="0"/>
        <v>54</v>
      </c>
      <c r="I6" s="4">
        <f>LARGE(L6:V6,2)</f>
        <v>54</v>
      </c>
      <c r="J6" s="4">
        <f>LARGE(L6:V6,3)</f>
        <v>39</v>
      </c>
      <c r="K6" s="5">
        <f>LARGE(L6:V6,1)+LARGE(L6:V6,2)+LARGE(L6:V6,3)</f>
        <v>147</v>
      </c>
      <c r="L6" s="5">
        <v>54</v>
      </c>
      <c r="M6" s="5">
        <v>54</v>
      </c>
      <c r="N6" s="5">
        <v>39</v>
      </c>
      <c r="O6" s="5"/>
      <c r="P6" s="5"/>
      <c r="Q6" s="5"/>
      <c r="R6" s="4"/>
      <c r="S6" s="4"/>
      <c r="T6" s="4"/>
      <c r="U6" s="4"/>
      <c r="V6" s="4"/>
      <c r="W6" s="4"/>
      <c r="X6" s="4"/>
      <c r="Y6" s="4"/>
      <c r="Z6" s="4"/>
    </row>
    <row r="7" spans="1:26" x14ac:dyDescent="0.15">
      <c r="A7" s="3">
        <v>6</v>
      </c>
      <c r="B7" s="4" t="s">
        <v>46</v>
      </c>
      <c r="C7" s="4" t="s">
        <v>44</v>
      </c>
      <c r="D7" s="4" t="s">
        <v>248</v>
      </c>
      <c r="E7" s="4" t="s">
        <v>58</v>
      </c>
      <c r="F7" s="4" t="s">
        <v>12</v>
      </c>
      <c r="G7" s="4"/>
      <c r="H7" s="4">
        <f t="shared" si="0"/>
        <v>53</v>
      </c>
      <c r="I7" s="4"/>
      <c r="J7" s="4"/>
      <c r="K7" s="5"/>
      <c r="L7" s="5">
        <v>53</v>
      </c>
      <c r="M7" s="5"/>
      <c r="N7" s="5"/>
      <c r="O7" s="5"/>
      <c r="P7" s="5"/>
      <c r="Q7" s="5"/>
      <c r="R7" s="4"/>
      <c r="S7" s="4"/>
      <c r="T7" s="4"/>
      <c r="U7" s="4"/>
      <c r="V7" s="4"/>
      <c r="W7" s="4"/>
      <c r="X7" s="4"/>
      <c r="Y7" s="4"/>
      <c r="Z7" s="4"/>
    </row>
    <row r="8" spans="1:26" x14ac:dyDescent="0.15">
      <c r="A8" s="3">
        <v>7</v>
      </c>
      <c r="B8" s="4" t="s">
        <v>48</v>
      </c>
      <c r="C8" s="4" t="s">
        <v>49</v>
      </c>
      <c r="D8" s="4" t="s">
        <v>169</v>
      </c>
      <c r="E8" s="4" t="s">
        <v>59</v>
      </c>
      <c r="F8" s="4" t="s">
        <v>12</v>
      </c>
      <c r="G8" s="4"/>
      <c r="H8" s="4">
        <f t="shared" si="0"/>
        <v>84</v>
      </c>
      <c r="I8" s="4">
        <f t="shared" ref="I8:I40" si="1">LARGE(L8:V8,2)</f>
        <v>74</v>
      </c>
      <c r="J8" s="4">
        <f t="shared" ref="J8:J22" si="2">LARGE(L8:V8,3)</f>
        <v>69</v>
      </c>
      <c r="K8" s="5">
        <f t="shared" ref="K8:K22" si="3">LARGE(L8:V8,1)+LARGE(L8:V8,2)+LARGE(L8:V8,3)</f>
        <v>227</v>
      </c>
      <c r="L8" s="5">
        <v>84</v>
      </c>
      <c r="M8" s="5">
        <v>74</v>
      </c>
      <c r="N8" s="5">
        <v>69</v>
      </c>
      <c r="O8" s="5"/>
      <c r="P8" s="5"/>
      <c r="Q8" s="5"/>
      <c r="R8" s="4"/>
      <c r="S8" s="4"/>
      <c r="T8" s="4"/>
      <c r="U8" s="4"/>
      <c r="V8" s="4"/>
      <c r="W8" s="4"/>
      <c r="X8" s="4"/>
      <c r="Y8" s="4"/>
      <c r="Z8" s="4"/>
    </row>
    <row r="9" spans="1:26" x14ac:dyDescent="0.15">
      <c r="A9" s="3">
        <v>8</v>
      </c>
      <c r="B9" s="4" t="s">
        <v>50</v>
      </c>
      <c r="C9" s="4" t="s">
        <v>51</v>
      </c>
      <c r="D9" s="4" t="s">
        <v>169</v>
      </c>
      <c r="E9" s="4" t="s">
        <v>59</v>
      </c>
      <c r="F9" s="4" t="s">
        <v>12</v>
      </c>
      <c r="G9" s="4"/>
      <c r="H9" s="4">
        <f t="shared" si="0"/>
        <v>55</v>
      </c>
      <c r="I9" s="4">
        <f t="shared" si="1"/>
        <v>46</v>
      </c>
      <c r="J9" s="4">
        <f t="shared" si="2"/>
        <v>36</v>
      </c>
      <c r="K9" s="5">
        <f t="shared" si="3"/>
        <v>137</v>
      </c>
      <c r="L9" s="5">
        <v>55</v>
      </c>
      <c r="M9" s="5">
        <v>46</v>
      </c>
      <c r="N9" s="5">
        <v>36</v>
      </c>
      <c r="O9" s="5"/>
      <c r="P9" s="5"/>
      <c r="Q9" s="5"/>
      <c r="R9" s="4"/>
      <c r="S9" s="4"/>
      <c r="T9" s="4"/>
      <c r="U9" s="4"/>
      <c r="V9" s="4"/>
      <c r="W9" s="4"/>
      <c r="X9" s="4"/>
      <c r="Y9" s="4"/>
      <c r="Z9" s="4"/>
    </row>
    <row r="10" spans="1:26" x14ac:dyDescent="0.15">
      <c r="A10" s="3">
        <v>9</v>
      </c>
      <c r="B10" s="4" t="s">
        <v>52</v>
      </c>
      <c r="C10" s="4" t="s">
        <v>53</v>
      </c>
      <c r="D10" s="4" t="s">
        <v>33</v>
      </c>
      <c r="E10" s="4" t="s">
        <v>22</v>
      </c>
      <c r="F10" s="4" t="s">
        <v>12</v>
      </c>
      <c r="G10" s="4" t="s">
        <v>17</v>
      </c>
      <c r="H10" s="4">
        <f t="shared" si="0"/>
        <v>82</v>
      </c>
      <c r="I10" s="4">
        <f t="shared" si="1"/>
        <v>72</v>
      </c>
      <c r="J10" s="4">
        <f t="shared" si="2"/>
        <v>71</v>
      </c>
      <c r="K10" s="5">
        <f t="shared" si="3"/>
        <v>225</v>
      </c>
      <c r="L10" s="5">
        <v>82</v>
      </c>
      <c r="M10" s="5">
        <v>72</v>
      </c>
      <c r="N10" s="5">
        <v>71</v>
      </c>
      <c r="O10" s="5"/>
      <c r="P10" s="5"/>
      <c r="Q10" s="5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15">
      <c r="A11" s="3">
        <v>10</v>
      </c>
      <c r="B11" s="4" t="s">
        <v>55</v>
      </c>
      <c r="C11" s="4" t="s">
        <v>56</v>
      </c>
      <c r="D11" s="4" t="s">
        <v>33</v>
      </c>
      <c r="E11" s="4" t="s">
        <v>22</v>
      </c>
      <c r="F11" s="4" t="s">
        <v>12</v>
      </c>
      <c r="G11" s="4" t="s">
        <v>170</v>
      </c>
      <c r="H11" s="4">
        <f t="shared" si="0"/>
        <v>92</v>
      </c>
      <c r="I11" s="4">
        <f t="shared" si="1"/>
        <v>86</v>
      </c>
      <c r="J11" s="4">
        <f t="shared" si="2"/>
        <v>85</v>
      </c>
      <c r="K11" s="5">
        <f t="shared" si="3"/>
        <v>263</v>
      </c>
      <c r="L11" s="5">
        <v>92</v>
      </c>
      <c r="M11" s="5">
        <v>86</v>
      </c>
      <c r="N11" s="5">
        <v>85</v>
      </c>
      <c r="O11" s="5"/>
      <c r="P11" s="5"/>
      <c r="Q11" s="5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15">
      <c r="A12" s="3">
        <v>19</v>
      </c>
      <c r="B12" s="4" t="s">
        <v>82</v>
      </c>
      <c r="C12" s="4" t="s">
        <v>83</v>
      </c>
      <c r="D12" s="4" t="s">
        <v>84</v>
      </c>
      <c r="E12" s="4" t="s">
        <v>59</v>
      </c>
      <c r="F12" s="4" t="s">
        <v>67</v>
      </c>
      <c r="G12" s="4"/>
      <c r="H12" s="4">
        <f t="shared" si="0"/>
        <v>79</v>
      </c>
      <c r="I12" s="4">
        <f t="shared" si="1"/>
        <v>76</v>
      </c>
      <c r="J12" s="4">
        <f t="shared" si="2"/>
        <v>72</v>
      </c>
      <c r="K12" s="5">
        <f t="shared" si="3"/>
        <v>227</v>
      </c>
      <c r="L12" s="5">
        <v>79</v>
      </c>
      <c r="M12" s="5">
        <v>76</v>
      </c>
      <c r="N12" s="5">
        <v>72</v>
      </c>
      <c r="O12" s="5"/>
      <c r="P12" s="5"/>
      <c r="Q12" s="5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15">
      <c r="A13" s="3">
        <v>10</v>
      </c>
      <c r="B13" s="4" t="s">
        <v>55</v>
      </c>
      <c r="C13" s="4" t="s">
        <v>56</v>
      </c>
      <c r="D13" s="4" t="s">
        <v>33</v>
      </c>
      <c r="E13" s="4" t="s">
        <v>22</v>
      </c>
      <c r="F13" s="4" t="s">
        <v>117</v>
      </c>
      <c r="G13" s="4"/>
      <c r="H13" s="4">
        <f t="shared" si="0"/>
        <v>95</v>
      </c>
      <c r="I13" s="4">
        <f t="shared" si="1"/>
        <v>94</v>
      </c>
      <c r="J13" s="4">
        <f t="shared" si="2"/>
        <v>90</v>
      </c>
      <c r="K13" s="5">
        <f t="shared" si="3"/>
        <v>279</v>
      </c>
      <c r="L13" s="5">
        <v>95</v>
      </c>
      <c r="M13" s="5">
        <v>94</v>
      </c>
      <c r="N13" s="5">
        <v>90</v>
      </c>
      <c r="O13" s="5">
        <v>86</v>
      </c>
      <c r="P13" s="5"/>
      <c r="Q13" s="5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15">
      <c r="A14" s="3">
        <v>1066</v>
      </c>
      <c r="B14" s="4" t="s">
        <v>60</v>
      </c>
      <c r="C14" s="4" t="s">
        <v>14</v>
      </c>
      <c r="D14" s="4" t="s">
        <v>2</v>
      </c>
      <c r="E14" s="4" t="s">
        <v>22</v>
      </c>
      <c r="F14" s="4" t="s">
        <v>67</v>
      </c>
      <c r="G14" s="4"/>
      <c r="H14" s="4">
        <f t="shared" si="0"/>
        <v>75</v>
      </c>
      <c r="I14" s="4">
        <f t="shared" si="1"/>
        <v>75</v>
      </c>
      <c r="J14" s="4">
        <f t="shared" si="2"/>
        <v>69</v>
      </c>
      <c r="K14" s="5">
        <f t="shared" si="3"/>
        <v>219</v>
      </c>
      <c r="L14" s="5">
        <v>75</v>
      </c>
      <c r="M14" s="5">
        <v>75</v>
      </c>
      <c r="N14" s="5">
        <v>69</v>
      </c>
      <c r="O14" s="5"/>
      <c r="P14" s="5"/>
      <c r="Q14" s="5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15">
      <c r="A15" s="3">
        <v>1066</v>
      </c>
      <c r="B15" s="4" t="s">
        <v>60</v>
      </c>
      <c r="C15" s="4" t="s">
        <v>14</v>
      </c>
      <c r="D15" s="4" t="s">
        <v>2</v>
      </c>
      <c r="E15" s="4" t="s">
        <v>22</v>
      </c>
      <c r="F15" s="4" t="s">
        <v>117</v>
      </c>
      <c r="G15" s="4"/>
      <c r="H15" s="4">
        <f t="shared" si="0"/>
        <v>90</v>
      </c>
      <c r="I15" s="4">
        <f t="shared" si="1"/>
        <v>85</v>
      </c>
      <c r="J15" s="4">
        <f t="shared" si="2"/>
        <v>85</v>
      </c>
      <c r="K15" s="5">
        <f t="shared" si="3"/>
        <v>260</v>
      </c>
      <c r="L15" s="5">
        <v>90</v>
      </c>
      <c r="M15" s="5">
        <v>85</v>
      </c>
      <c r="N15" s="5">
        <v>85</v>
      </c>
      <c r="O15" s="5"/>
      <c r="P15" s="5"/>
      <c r="Q15" s="5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15">
      <c r="A16" s="3">
        <v>1066</v>
      </c>
      <c r="B16" s="4" t="s">
        <v>60</v>
      </c>
      <c r="C16" s="4" t="s">
        <v>14</v>
      </c>
      <c r="D16" s="4" t="s">
        <v>2</v>
      </c>
      <c r="E16" s="4" t="s">
        <v>22</v>
      </c>
      <c r="F16" s="4" t="s">
        <v>12</v>
      </c>
      <c r="G16" s="4" t="s">
        <v>13</v>
      </c>
      <c r="H16" s="4">
        <f t="shared" si="0"/>
        <v>86</v>
      </c>
      <c r="I16" s="4">
        <f t="shared" si="1"/>
        <v>84</v>
      </c>
      <c r="J16" s="4">
        <f t="shared" si="2"/>
        <v>78</v>
      </c>
      <c r="K16" s="5">
        <f t="shared" si="3"/>
        <v>248</v>
      </c>
      <c r="L16" s="5">
        <v>86</v>
      </c>
      <c r="M16" s="5">
        <v>84</v>
      </c>
      <c r="N16" s="5">
        <v>78</v>
      </c>
      <c r="O16" s="5"/>
      <c r="P16" s="5"/>
      <c r="Q16" s="5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15">
      <c r="A17" s="3">
        <v>139</v>
      </c>
      <c r="B17" s="4" t="s">
        <v>28</v>
      </c>
      <c r="C17" s="4" t="s">
        <v>300</v>
      </c>
      <c r="D17" s="4" t="s">
        <v>207</v>
      </c>
      <c r="E17" s="4" t="s">
        <v>22</v>
      </c>
      <c r="F17" s="4" t="s">
        <v>67</v>
      </c>
      <c r="G17" s="4"/>
      <c r="H17" s="4">
        <f t="shared" si="0"/>
        <v>72</v>
      </c>
      <c r="I17" s="4">
        <f t="shared" si="1"/>
        <v>72</v>
      </c>
      <c r="J17" s="4">
        <f t="shared" si="2"/>
        <v>68</v>
      </c>
      <c r="K17" s="5">
        <f t="shared" si="3"/>
        <v>212</v>
      </c>
      <c r="L17" s="5">
        <v>64</v>
      </c>
      <c r="M17" s="5">
        <v>68</v>
      </c>
      <c r="N17" s="5">
        <v>72</v>
      </c>
      <c r="O17" s="5">
        <v>72</v>
      </c>
      <c r="P17" s="5"/>
      <c r="Q17" s="5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15">
      <c r="A18" s="3">
        <v>12</v>
      </c>
      <c r="B18" s="4" t="s">
        <v>62</v>
      </c>
      <c r="C18" s="4" t="s">
        <v>63</v>
      </c>
      <c r="D18" s="4" t="s">
        <v>2</v>
      </c>
      <c r="E18" s="4" t="s">
        <v>22</v>
      </c>
      <c r="F18" s="4" t="s">
        <v>12</v>
      </c>
      <c r="G18" s="4" t="s">
        <v>170</v>
      </c>
      <c r="H18" s="4">
        <f t="shared" si="0"/>
        <v>91</v>
      </c>
      <c r="I18" s="4">
        <f t="shared" si="1"/>
        <v>73</v>
      </c>
      <c r="J18" s="4">
        <f t="shared" si="2"/>
        <v>67</v>
      </c>
      <c r="K18" s="5">
        <f t="shared" si="3"/>
        <v>231</v>
      </c>
      <c r="L18" s="5">
        <v>91</v>
      </c>
      <c r="M18" s="5">
        <v>73</v>
      </c>
      <c r="N18" s="5">
        <v>67</v>
      </c>
      <c r="O18" s="5"/>
      <c r="P18" s="5"/>
      <c r="Q18" s="5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15">
      <c r="A19" s="3">
        <v>10</v>
      </c>
      <c r="B19" s="4" t="s">
        <v>55</v>
      </c>
      <c r="C19" s="4" t="s">
        <v>56</v>
      </c>
      <c r="D19" s="4" t="s">
        <v>33</v>
      </c>
      <c r="E19" s="4" t="s">
        <v>22</v>
      </c>
      <c r="F19" s="4" t="s">
        <v>67</v>
      </c>
      <c r="G19" s="4"/>
      <c r="H19" s="4">
        <f t="shared" si="0"/>
        <v>69</v>
      </c>
      <c r="I19" s="4">
        <f t="shared" si="1"/>
        <v>68</v>
      </c>
      <c r="J19" s="4">
        <f t="shared" si="2"/>
        <v>64</v>
      </c>
      <c r="K19" s="5">
        <f t="shared" si="3"/>
        <v>201</v>
      </c>
      <c r="L19" s="5">
        <v>69</v>
      </c>
      <c r="M19" s="5">
        <v>68</v>
      </c>
      <c r="N19" s="5">
        <v>64</v>
      </c>
      <c r="O19" s="5"/>
      <c r="P19" s="5"/>
      <c r="Q19" s="5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15">
      <c r="A20" s="3">
        <v>14</v>
      </c>
      <c r="B20" s="4" t="s">
        <v>68</v>
      </c>
      <c r="C20" s="4" t="s">
        <v>81</v>
      </c>
      <c r="D20" s="4" t="s">
        <v>69</v>
      </c>
      <c r="E20" s="4" t="s">
        <v>59</v>
      </c>
      <c r="F20" s="4" t="s">
        <v>91</v>
      </c>
      <c r="G20" s="4"/>
      <c r="H20" s="4">
        <f t="shared" si="0"/>
        <v>84</v>
      </c>
      <c r="I20" s="4">
        <f t="shared" si="1"/>
        <v>84</v>
      </c>
      <c r="J20" s="4">
        <f t="shared" si="2"/>
        <v>84</v>
      </c>
      <c r="K20" s="5">
        <f t="shared" si="3"/>
        <v>252</v>
      </c>
      <c r="L20" s="5">
        <v>84</v>
      </c>
      <c r="M20" s="5">
        <v>84</v>
      </c>
      <c r="N20" s="5">
        <v>84</v>
      </c>
      <c r="O20" s="5"/>
      <c r="P20" s="5"/>
      <c r="Q20" s="5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15">
      <c r="A21" s="3">
        <v>15</v>
      </c>
      <c r="B21" s="4" t="s">
        <v>70</v>
      </c>
      <c r="C21" s="4" t="s">
        <v>71</v>
      </c>
      <c r="D21" s="4" t="s">
        <v>69</v>
      </c>
      <c r="E21" s="4" t="s">
        <v>59</v>
      </c>
      <c r="F21" s="4" t="s">
        <v>91</v>
      </c>
      <c r="G21" s="4"/>
      <c r="H21" s="4">
        <f t="shared" si="0"/>
        <v>94</v>
      </c>
      <c r="I21" s="4">
        <f t="shared" si="1"/>
        <v>94</v>
      </c>
      <c r="J21" s="4">
        <f t="shared" si="2"/>
        <v>93</v>
      </c>
      <c r="K21" s="5">
        <f t="shared" si="3"/>
        <v>281</v>
      </c>
      <c r="L21" s="5">
        <v>94</v>
      </c>
      <c r="M21" s="5">
        <v>94</v>
      </c>
      <c r="N21" s="5">
        <v>93</v>
      </c>
      <c r="O21" s="5"/>
      <c r="P21" s="5"/>
      <c r="Q21" s="5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15">
      <c r="A22" s="3">
        <v>16</v>
      </c>
      <c r="B22" s="4" t="s">
        <v>72</v>
      </c>
      <c r="C22" s="4" t="s">
        <v>73</v>
      </c>
      <c r="D22" s="4" t="s">
        <v>41</v>
      </c>
      <c r="E22" s="4" t="s">
        <v>22</v>
      </c>
      <c r="F22" s="4" t="s">
        <v>12</v>
      </c>
      <c r="G22" s="4" t="s">
        <v>168</v>
      </c>
      <c r="H22" s="4">
        <f t="shared" si="0"/>
        <v>61</v>
      </c>
      <c r="I22" s="4">
        <f t="shared" si="1"/>
        <v>59</v>
      </c>
      <c r="J22" s="4">
        <f t="shared" si="2"/>
        <v>53</v>
      </c>
      <c r="K22" s="5">
        <f t="shared" si="3"/>
        <v>173</v>
      </c>
      <c r="L22" s="5">
        <v>61</v>
      </c>
      <c r="M22" s="5">
        <v>59</v>
      </c>
      <c r="N22" s="5">
        <v>53</v>
      </c>
      <c r="O22" s="5"/>
      <c r="P22" s="5"/>
      <c r="Q22" s="5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15">
      <c r="A23" s="3">
        <v>17</v>
      </c>
      <c r="B23" s="4" t="s">
        <v>76</v>
      </c>
      <c r="C23" s="4" t="s">
        <v>77</v>
      </c>
      <c r="D23" s="4" t="s">
        <v>75</v>
      </c>
      <c r="E23" s="4" t="s">
        <v>22</v>
      </c>
      <c r="F23" s="4" t="s">
        <v>12</v>
      </c>
      <c r="G23" s="4"/>
      <c r="H23" s="4">
        <f t="shared" si="0"/>
        <v>57</v>
      </c>
      <c r="I23" s="4">
        <f t="shared" si="1"/>
        <v>51</v>
      </c>
      <c r="J23" s="4"/>
      <c r="K23" s="5"/>
      <c r="L23" s="5">
        <v>57</v>
      </c>
      <c r="M23" s="5">
        <v>51</v>
      </c>
      <c r="N23" s="5"/>
      <c r="O23" s="5"/>
      <c r="P23" s="5"/>
      <c r="Q23" s="5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15">
      <c r="A24" s="3">
        <v>18</v>
      </c>
      <c r="B24" s="4" t="s">
        <v>72</v>
      </c>
      <c r="C24" s="4" t="s">
        <v>78</v>
      </c>
      <c r="D24" s="4" t="s">
        <v>79</v>
      </c>
      <c r="E24" s="4" t="s">
        <v>22</v>
      </c>
      <c r="F24" s="4" t="s">
        <v>12</v>
      </c>
      <c r="G24" s="4" t="s">
        <v>17</v>
      </c>
      <c r="H24" s="4">
        <f t="shared" si="0"/>
        <v>79</v>
      </c>
      <c r="I24" s="4">
        <f t="shared" si="1"/>
        <v>77</v>
      </c>
      <c r="J24" s="4">
        <f>LARGE(L24:V24,3)</f>
        <v>77</v>
      </c>
      <c r="K24" s="5">
        <f>LARGE(L24:V24,1)+LARGE(L24:V24,2)+LARGE(L24:V24,3)</f>
        <v>233</v>
      </c>
      <c r="L24" s="5">
        <v>79</v>
      </c>
      <c r="M24" s="5">
        <v>77</v>
      </c>
      <c r="N24" s="5">
        <v>77</v>
      </c>
      <c r="O24" s="5"/>
      <c r="P24" s="5"/>
      <c r="Q24" s="5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15">
      <c r="A25" s="3">
        <v>11</v>
      </c>
      <c r="B25" s="4" t="s">
        <v>61</v>
      </c>
      <c r="C25" s="4" t="s">
        <v>14</v>
      </c>
      <c r="D25" s="4" t="s">
        <v>2</v>
      </c>
      <c r="E25" s="4" t="s">
        <v>22</v>
      </c>
      <c r="F25" s="4" t="s">
        <v>67</v>
      </c>
      <c r="G25" s="4"/>
      <c r="H25" s="4">
        <f t="shared" si="0"/>
        <v>77</v>
      </c>
      <c r="I25" s="4">
        <f t="shared" si="1"/>
        <v>69</v>
      </c>
      <c r="J25" s="4">
        <f>LARGE(L25:V25,3)</f>
        <v>44</v>
      </c>
      <c r="K25" s="5">
        <f>LARGE(L25:V25,1)+LARGE(L25:V25,2)+LARGE(L25:V25,3)</f>
        <v>190</v>
      </c>
      <c r="L25" s="5">
        <v>77</v>
      </c>
      <c r="M25" s="5">
        <v>69</v>
      </c>
      <c r="N25" s="5">
        <v>44</v>
      </c>
      <c r="O25" s="5"/>
      <c r="P25" s="5"/>
      <c r="Q25" s="5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15">
      <c r="A26" s="3">
        <v>19</v>
      </c>
      <c r="B26" s="4" t="s">
        <v>82</v>
      </c>
      <c r="C26" s="4" t="s">
        <v>83</v>
      </c>
      <c r="D26" s="4" t="s">
        <v>84</v>
      </c>
      <c r="E26" s="4" t="s">
        <v>59</v>
      </c>
      <c r="F26" s="4" t="s">
        <v>12</v>
      </c>
      <c r="G26" s="4"/>
      <c r="H26" s="4">
        <f t="shared" si="0"/>
        <v>85</v>
      </c>
      <c r="I26" s="4">
        <f t="shared" si="1"/>
        <v>81</v>
      </c>
      <c r="J26" s="4"/>
      <c r="K26" s="5"/>
      <c r="L26" s="5">
        <v>85</v>
      </c>
      <c r="M26" s="5">
        <v>81</v>
      </c>
      <c r="N26" s="5"/>
      <c r="O26" s="5"/>
      <c r="P26" s="5"/>
      <c r="Q26" s="5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15">
      <c r="A27" s="3">
        <v>20</v>
      </c>
      <c r="B27" s="4" t="s">
        <v>85</v>
      </c>
      <c r="C27" s="4" t="s">
        <v>86</v>
      </c>
      <c r="D27" s="4" t="s">
        <v>75</v>
      </c>
      <c r="E27" s="4" t="s">
        <v>22</v>
      </c>
      <c r="F27" s="4" t="s">
        <v>12</v>
      </c>
      <c r="G27" s="4" t="s">
        <v>17</v>
      </c>
      <c r="H27" s="4">
        <f t="shared" si="0"/>
        <v>77</v>
      </c>
      <c r="I27" s="4">
        <f t="shared" si="1"/>
        <v>70</v>
      </c>
      <c r="J27" s="4"/>
      <c r="K27" s="5"/>
      <c r="L27" s="5">
        <v>77</v>
      </c>
      <c r="M27" s="5">
        <v>70</v>
      </c>
      <c r="N27" s="5"/>
      <c r="O27" s="5"/>
      <c r="P27" s="5"/>
      <c r="Q27" s="5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15">
      <c r="A28" s="3">
        <v>21</v>
      </c>
      <c r="B28" s="4" t="s">
        <v>87</v>
      </c>
      <c r="C28" s="4" t="s">
        <v>88</v>
      </c>
      <c r="D28" s="4" t="s">
        <v>33</v>
      </c>
      <c r="E28" s="4" t="s">
        <v>22</v>
      </c>
      <c r="F28" s="4" t="s">
        <v>12</v>
      </c>
      <c r="G28" s="4" t="s">
        <v>171</v>
      </c>
      <c r="H28" s="4">
        <f t="shared" si="0"/>
        <v>61</v>
      </c>
      <c r="I28" s="4">
        <f t="shared" si="1"/>
        <v>60</v>
      </c>
      <c r="J28" s="4">
        <f t="shared" ref="J28:J37" si="4">LARGE(L28:V28,3)</f>
        <v>56</v>
      </c>
      <c r="K28" s="5">
        <f t="shared" ref="K28:K37" si="5">LARGE(L28:V28,1)+LARGE(L28:V28,2)+LARGE(L28:V28,3)</f>
        <v>177</v>
      </c>
      <c r="L28" s="5">
        <v>60</v>
      </c>
      <c r="M28" s="5">
        <v>55</v>
      </c>
      <c r="N28" s="5">
        <v>52</v>
      </c>
      <c r="O28" s="5">
        <v>56</v>
      </c>
      <c r="P28" s="5">
        <v>61</v>
      </c>
      <c r="Q28" s="5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15">
      <c r="A29" s="3">
        <v>22</v>
      </c>
      <c r="B29" s="4" t="s">
        <v>89</v>
      </c>
      <c r="C29" s="4" t="s">
        <v>90</v>
      </c>
      <c r="D29" s="4" t="s">
        <v>111</v>
      </c>
      <c r="E29" s="4" t="s">
        <v>22</v>
      </c>
      <c r="F29" s="4" t="s">
        <v>12</v>
      </c>
      <c r="G29" s="4" t="s">
        <v>13</v>
      </c>
      <c r="H29" s="4">
        <f t="shared" si="0"/>
        <v>85</v>
      </c>
      <c r="I29" s="4">
        <f t="shared" si="1"/>
        <v>67</v>
      </c>
      <c r="J29" s="4">
        <f t="shared" si="4"/>
        <v>55</v>
      </c>
      <c r="K29" s="5">
        <f t="shared" si="5"/>
        <v>207</v>
      </c>
      <c r="L29" s="5">
        <v>85</v>
      </c>
      <c r="M29" s="5">
        <v>67</v>
      </c>
      <c r="N29" s="5">
        <v>55</v>
      </c>
      <c r="O29" s="5"/>
      <c r="P29" s="5"/>
      <c r="Q29" s="5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15">
      <c r="A30" s="3">
        <v>23</v>
      </c>
      <c r="B30" s="4" t="s">
        <v>35</v>
      </c>
      <c r="C30" s="4" t="s">
        <v>14</v>
      </c>
      <c r="D30" s="4" t="s">
        <v>2</v>
      </c>
      <c r="E30" s="4" t="s">
        <v>42</v>
      </c>
      <c r="F30" s="4" t="s">
        <v>91</v>
      </c>
      <c r="G30" s="4" t="s">
        <v>170</v>
      </c>
      <c r="H30" s="4">
        <f t="shared" si="0"/>
        <v>94</v>
      </c>
      <c r="I30" s="4">
        <f t="shared" si="1"/>
        <v>86</v>
      </c>
      <c r="J30" s="4">
        <f t="shared" si="4"/>
        <v>85</v>
      </c>
      <c r="K30" s="5">
        <f t="shared" si="5"/>
        <v>265</v>
      </c>
      <c r="L30" s="5">
        <v>94</v>
      </c>
      <c r="M30" s="5">
        <v>86</v>
      </c>
      <c r="N30" s="5">
        <v>85</v>
      </c>
      <c r="O30" s="5"/>
      <c r="P30" s="5"/>
      <c r="Q30" s="5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15">
      <c r="A31" s="3">
        <v>24</v>
      </c>
      <c r="B31" s="4" t="s">
        <v>157</v>
      </c>
      <c r="C31" s="4" t="s">
        <v>158</v>
      </c>
      <c r="D31" s="4" t="s">
        <v>33</v>
      </c>
      <c r="E31" s="4" t="s">
        <v>42</v>
      </c>
      <c r="F31" s="4" t="s">
        <v>91</v>
      </c>
      <c r="G31" s="4"/>
      <c r="H31" s="4">
        <f t="shared" si="0"/>
        <v>89</v>
      </c>
      <c r="I31" s="4">
        <f t="shared" si="1"/>
        <v>85</v>
      </c>
      <c r="J31" s="4">
        <f t="shared" si="4"/>
        <v>85</v>
      </c>
      <c r="K31" s="5">
        <f t="shared" si="5"/>
        <v>259</v>
      </c>
      <c r="L31" s="5">
        <v>82</v>
      </c>
      <c r="M31" s="5">
        <v>80</v>
      </c>
      <c r="N31" s="5">
        <v>75</v>
      </c>
      <c r="O31" s="5">
        <v>69</v>
      </c>
      <c r="P31" s="5">
        <v>71</v>
      </c>
      <c r="Q31" s="5">
        <v>78</v>
      </c>
      <c r="R31" s="4">
        <v>74</v>
      </c>
      <c r="S31" s="4">
        <v>85</v>
      </c>
      <c r="T31" s="4">
        <v>85</v>
      </c>
      <c r="U31" s="4">
        <v>89</v>
      </c>
      <c r="V31" s="4">
        <v>83</v>
      </c>
      <c r="W31" s="4"/>
      <c r="X31" s="4"/>
      <c r="Y31" s="4"/>
      <c r="Z31" s="4"/>
    </row>
    <row r="32" spans="1:26" x14ac:dyDescent="0.15">
      <c r="A32" s="3">
        <v>25</v>
      </c>
      <c r="B32" s="4" t="s">
        <v>92</v>
      </c>
      <c r="C32" s="4" t="s">
        <v>93</v>
      </c>
      <c r="D32" s="4" t="s">
        <v>94</v>
      </c>
      <c r="E32" s="4" t="s">
        <v>22</v>
      </c>
      <c r="F32" s="4" t="s">
        <v>12</v>
      </c>
      <c r="G32" s="4"/>
      <c r="H32" s="4">
        <f t="shared" si="0"/>
        <v>85</v>
      </c>
      <c r="I32" s="4">
        <f t="shared" si="1"/>
        <v>77</v>
      </c>
      <c r="J32" s="4">
        <f t="shared" si="4"/>
        <v>72</v>
      </c>
      <c r="K32" s="5">
        <f t="shared" si="5"/>
        <v>234</v>
      </c>
      <c r="L32" s="5">
        <v>85</v>
      </c>
      <c r="M32" s="5">
        <v>77</v>
      </c>
      <c r="N32" s="5">
        <v>72</v>
      </c>
      <c r="O32" s="5"/>
      <c r="P32" s="5"/>
      <c r="Q32" s="5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15">
      <c r="A33" s="3">
        <v>26</v>
      </c>
      <c r="B33" s="4" t="s">
        <v>74</v>
      </c>
      <c r="C33" s="4" t="s">
        <v>77</v>
      </c>
      <c r="D33" s="4" t="s">
        <v>94</v>
      </c>
      <c r="E33" s="4" t="s">
        <v>22</v>
      </c>
      <c r="F33" s="4" t="s">
        <v>12</v>
      </c>
      <c r="G33" s="4"/>
      <c r="H33" s="4">
        <f t="shared" si="0"/>
        <v>69</v>
      </c>
      <c r="I33" s="4">
        <f t="shared" si="1"/>
        <v>58</v>
      </c>
      <c r="J33" s="4">
        <f t="shared" si="4"/>
        <v>55</v>
      </c>
      <c r="K33" s="5">
        <f t="shared" si="5"/>
        <v>182</v>
      </c>
      <c r="L33" s="5">
        <v>69</v>
      </c>
      <c r="M33" s="5">
        <v>58</v>
      </c>
      <c r="N33" s="5">
        <v>55</v>
      </c>
      <c r="O33" s="5"/>
      <c r="P33" s="5"/>
      <c r="Q33" s="5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15">
      <c r="A34" s="3">
        <v>27</v>
      </c>
      <c r="B34" s="4" t="s">
        <v>95</v>
      </c>
      <c r="C34" s="4" t="s">
        <v>96</v>
      </c>
      <c r="D34" s="4" t="s">
        <v>94</v>
      </c>
      <c r="E34" s="4" t="s">
        <v>22</v>
      </c>
      <c r="F34" s="4" t="s">
        <v>12</v>
      </c>
      <c r="G34" s="4"/>
      <c r="H34" s="4">
        <f t="shared" si="0"/>
        <v>88</v>
      </c>
      <c r="I34" s="4">
        <f t="shared" si="1"/>
        <v>84</v>
      </c>
      <c r="J34" s="4">
        <f t="shared" si="4"/>
        <v>76</v>
      </c>
      <c r="K34" s="5">
        <f t="shared" si="5"/>
        <v>248</v>
      </c>
      <c r="L34" s="5">
        <v>88</v>
      </c>
      <c r="M34" s="5">
        <v>84</v>
      </c>
      <c r="N34" s="5">
        <v>76</v>
      </c>
      <c r="O34" s="5"/>
      <c r="P34" s="5"/>
      <c r="Q34" s="5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15">
      <c r="A35" s="3">
        <v>28</v>
      </c>
      <c r="B35" s="4" t="s">
        <v>97</v>
      </c>
      <c r="C35" s="4" t="s">
        <v>98</v>
      </c>
      <c r="D35" s="4" t="s">
        <v>99</v>
      </c>
      <c r="E35" s="4" t="s">
        <v>22</v>
      </c>
      <c r="F35" s="4" t="s">
        <v>12</v>
      </c>
      <c r="G35" s="4"/>
      <c r="H35" s="4">
        <f t="shared" si="0"/>
        <v>72</v>
      </c>
      <c r="I35" s="4">
        <f t="shared" si="1"/>
        <v>67</v>
      </c>
      <c r="J35" s="4">
        <f t="shared" si="4"/>
        <v>65</v>
      </c>
      <c r="K35" s="5">
        <f t="shared" si="5"/>
        <v>204</v>
      </c>
      <c r="L35" s="5">
        <v>72</v>
      </c>
      <c r="M35" s="5">
        <v>67</v>
      </c>
      <c r="N35" s="5">
        <v>65</v>
      </c>
      <c r="O35" s="5"/>
      <c r="P35" s="5"/>
      <c r="Q35" s="5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15">
      <c r="A36" s="3">
        <v>29</v>
      </c>
      <c r="B36" s="4" t="s">
        <v>100</v>
      </c>
      <c r="C36" s="4" t="s">
        <v>101</v>
      </c>
      <c r="D36" s="4" t="s">
        <v>99</v>
      </c>
      <c r="E36" s="4" t="s">
        <v>22</v>
      </c>
      <c r="F36" s="4" t="s">
        <v>12</v>
      </c>
      <c r="G36" s="4"/>
      <c r="H36" s="4">
        <f t="shared" si="0"/>
        <v>57</v>
      </c>
      <c r="I36" s="4">
        <f t="shared" si="1"/>
        <v>45</v>
      </c>
      <c r="J36" s="4">
        <f t="shared" si="4"/>
        <v>39</v>
      </c>
      <c r="K36" s="5">
        <f t="shared" si="5"/>
        <v>141</v>
      </c>
      <c r="L36" s="5">
        <v>57</v>
      </c>
      <c r="M36" s="5">
        <v>45</v>
      </c>
      <c r="N36" s="5">
        <v>39</v>
      </c>
      <c r="O36" s="5"/>
      <c r="P36" s="5"/>
      <c r="Q36" s="5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15">
      <c r="A37" s="3">
        <v>30</v>
      </c>
      <c r="B37" s="4" t="s">
        <v>102</v>
      </c>
      <c r="C37" s="4" t="s">
        <v>250</v>
      </c>
      <c r="D37" s="4" t="s">
        <v>104</v>
      </c>
      <c r="E37" s="4" t="s">
        <v>59</v>
      </c>
      <c r="F37" s="4" t="s">
        <v>91</v>
      </c>
      <c r="G37" s="4"/>
      <c r="H37" s="4">
        <f t="shared" si="0"/>
        <v>95</v>
      </c>
      <c r="I37" s="4">
        <f t="shared" si="1"/>
        <v>92</v>
      </c>
      <c r="J37" s="4">
        <f t="shared" si="4"/>
        <v>84</v>
      </c>
      <c r="K37" s="5">
        <f t="shared" si="5"/>
        <v>271</v>
      </c>
      <c r="L37" s="5">
        <v>95</v>
      </c>
      <c r="M37" s="5">
        <v>92</v>
      </c>
      <c r="N37" s="5">
        <v>84</v>
      </c>
      <c r="O37" s="5"/>
      <c r="P37" s="5"/>
      <c r="Q37" s="5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15">
      <c r="A38" s="3">
        <v>31</v>
      </c>
      <c r="B38" s="4" t="s">
        <v>105</v>
      </c>
      <c r="C38" s="4" t="s">
        <v>108</v>
      </c>
      <c r="D38" s="4" t="s">
        <v>106</v>
      </c>
      <c r="E38" s="4" t="s">
        <v>25</v>
      </c>
      <c r="F38" s="4" t="s">
        <v>117</v>
      </c>
      <c r="G38" s="4"/>
      <c r="H38" s="4">
        <f t="shared" si="0"/>
        <v>64</v>
      </c>
      <c r="I38" s="4">
        <f t="shared" si="1"/>
        <v>54</v>
      </c>
      <c r="J38" s="4"/>
      <c r="K38" s="5"/>
      <c r="L38" s="5">
        <v>64</v>
      </c>
      <c r="M38" s="5">
        <v>54</v>
      </c>
      <c r="N38" s="5"/>
      <c r="O38" s="5"/>
      <c r="P38" s="5"/>
      <c r="Q38" s="5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15">
      <c r="A39" s="3">
        <v>32</v>
      </c>
      <c r="B39" s="4" t="s">
        <v>107</v>
      </c>
      <c r="C39" s="4" t="s">
        <v>108</v>
      </c>
      <c r="D39" s="4" t="s">
        <v>106</v>
      </c>
      <c r="E39" s="4" t="s">
        <v>25</v>
      </c>
      <c r="F39" s="4" t="s">
        <v>117</v>
      </c>
      <c r="G39" s="4"/>
      <c r="H39" s="4">
        <f t="shared" si="0"/>
        <v>62</v>
      </c>
      <c r="I39" s="4">
        <f t="shared" si="1"/>
        <v>56</v>
      </c>
      <c r="J39" s="4"/>
      <c r="K39" s="5"/>
      <c r="L39" s="5">
        <v>62</v>
      </c>
      <c r="M39" s="5">
        <v>56</v>
      </c>
      <c r="N39" s="5"/>
      <c r="O39" s="5"/>
      <c r="P39" s="5"/>
      <c r="Q39" s="5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15">
      <c r="A40" s="3">
        <v>33</v>
      </c>
      <c r="B40" s="4" t="s">
        <v>109</v>
      </c>
      <c r="C40" s="4" t="s">
        <v>110</v>
      </c>
      <c r="D40" s="4" t="s">
        <v>111</v>
      </c>
      <c r="E40" s="4" t="s">
        <v>22</v>
      </c>
      <c r="F40" s="4" t="s">
        <v>12</v>
      </c>
      <c r="G40" s="4"/>
      <c r="H40" s="4">
        <f t="shared" si="0"/>
        <v>77</v>
      </c>
      <c r="I40" s="4">
        <f t="shared" si="1"/>
        <v>76</v>
      </c>
      <c r="J40" s="4">
        <f>LARGE(L40:V40,3)</f>
        <v>71</v>
      </c>
      <c r="K40" s="5">
        <f>LARGE(L40:V40,1)+LARGE(L40:V40,2)+LARGE(L40:V40,3)</f>
        <v>224</v>
      </c>
      <c r="L40" s="5">
        <v>77</v>
      </c>
      <c r="M40" s="5">
        <v>76</v>
      </c>
      <c r="N40" s="5">
        <v>71</v>
      </c>
      <c r="O40" s="5"/>
      <c r="P40" s="5"/>
      <c r="Q40" s="5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15">
      <c r="A41" s="3">
        <v>34</v>
      </c>
      <c r="B41" s="4" t="s">
        <v>72</v>
      </c>
      <c r="C41" s="4" t="s">
        <v>112</v>
      </c>
      <c r="D41" s="4" t="s">
        <v>113</v>
      </c>
      <c r="E41" s="4" t="s">
        <v>58</v>
      </c>
      <c r="F41" s="4" t="s">
        <v>117</v>
      </c>
      <c r="G41" s="4"/>
      <c r="H41" s="4">
        <f t="shared" si="0"/>
        <v>57</v>
      </c>
      <c r="I41" s="4"/>
      <c r="J41" s="4"/>
      <c r="K41" s="5"/>
      <c r="L41" s="5">
        <v>57</v>
      </c>
      <c r="M41" s="5"/>
      <c r="N41" s="5"/>
      <c r="O41" s="5"/>
      <c r="P41" s="5"/>
      <c r="Q41" s="5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15">
      <c r="A42" s="3">
        <v>35</v>
      </c>
      <c r="B42" s="4" t="s">
        <v>114</v>
      </c>
      <c r="C42" s="4" t="s">
        <v>112</v>
      </c>
      <c r="D42" s="4" t="s">
        <v>113</v>
      </c>
      <c r="E42" s="4" t="s">
        <v>58</v>
      </c>
      <c r="F42" s="4" t="s">
        <v>117</v>
      </c>
      <c r="G42" s="4"/>
      <c r="H42" s="4">
        <f t="shared" si="0"/>
        <v>59</v>
      </c>
      <c r="I42" s="4"/>
      <c r="J42" s="4"/>
      <c r="K42" s="5"/>
      <c r="L42" s="5">
        <v>59</v>
      </c>
      <c r="M42" s="5"/>
      <c r="N42" s="5"/>
      <c r="O42" s="5"/>
      <c r="P42" s="5"/>
      <c r="Q42" s="5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15">
      <c r="A43" s="3">
        <v>36</v>
      </c>
      <c r="B43" s="4" t="s">
        <v>115</v>
      </c>
      <c r="C43" s="4" t="s">
        <v>112</v>
      </c>
      <c r="D43" s="4" t="s">
        <v>113</v>
      </c>
      <c r="E43" s="4" t="s">
        <v>58</v>
      </c>
      <c r="F43" s="4" t="s">
        <v>117</v>
      </c>
      <c r="G43" s="4"/>
      <c r="H43" s="4">
        <f t="shared" si="0"/>
        <v>56</v>
      </c>
      <c r="I43" s="4"/>
      <c r="J43" s="4"/>
      <c r="K43" s="5"/>
      <c r="L43" s="5">
        <v>56</v>
      </c>
      <c r="M43" s="5"/>
      <c r="N43" s="5"/>
      <c r="O43" s="5"/>
      <c r="P43" s="5"/>
      <c r="Q43" s="5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15">
      <c r="A44" s="3">
        <v>37</v>
      </c>
      <c r="B44" s="4" t="s">
        <v>109</v>
      </c>
      <c r="C44" s="4" t="s">
        <v>116</v>
      </c>
      <c r="D44" s="4" t="s">
        <v>69</v>
      </c>
      <c r="E44" s="4" t="s">
        <v>58</v>
      </c>
      <c r="F44" s="4" t="s">
        <v>117</v>
      </c>
      <c r="G44" s="4"/>
      <c r="H44" s="4">
        <f t="shared" si="0"/>
        <v>52</v>
      </c>
      <c r="I44" s="4"/>
      <c r="J44" s="4"/>
      <c r="K44" s="5"/>
      <c r="L44" s="5">
        <v>52</v>
      </c>
      <c r="M44" s="5"/>
      <c r="N44" s="5"/>
      <c r="O44" s="5"/>
      <c r="P44" s="5"/>
      <c r="Q44" s="5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15">
      <c r="A45" s="3">
        <v>38</v>
      </c>
      <c r="B45" s="4" t="s">
        <v>60</v>
      </c>
      <c r="C45" s="4" t="s">
        <v>118</v>
      </c>
      <c r="D45" s="4" t="s">
        <v>99</v>
      </c>
      <c r="E45" s="4" t="s">
        <v>22</v>
      </c>
      <c r="F45" s="4" t="s">
        <v>12</v>
      </c>
      <c r="G45" s="4"/>
      <c r="H45" s="4">
        <f t="shared" si="0"/>
        <v>74</v>
      </c>
      <c r="I45" s="4">
        <f>LARGE(L45:V45,2)</f>
        <v>69</v>
      </c>
      <c r="J45" s="4">
        <f>LARGE(L45:V45,3)</f>
        <v>42</v>
      </c>
      <c r="K45" s="5">
        <f>LARGE(L45:V45,1)+LARGE(L45:V45,2)+LARGE(L45:V45,3)</f>
        <v>185</v>
      </c>
      <c r="L45" s="5">
        <v>74</v>
      </c>
      <c r="M45" s="5">
        <v>69</v>
      </c>
      <c r="N45" s="5">
        <v>42</v>
      </c>
      <c r="O45" s="5"/>
      <c r="P45" s="5"/>
      <c r="Q45" s="5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15">
      <c r="A46" s="3">
        <v>39</v>
      </c>
      <c r="B46" s="4" t="s">
        <v>82</v>
      </c>
      <c r="C46" s="4" t="s">
        <v>119</v>
      </c>
      <c r="D46" s="4" t="s">
        <v>94</v>
      </c>
      <c r="E46" s="4" t="s">
        <v>22</v>
      </c>
      <c r="F46" s="4" t="s">
        <v>12</v>
      </c>
      <c r="G46" s="4"/>
      <c r="H46" s="4">
        <f t="shared" si="0"/>
        <v>87</v>
      </c>
      <c r="I46" s="4"/>
      <c r="J46" s="4"/>
      <c r="K46" s="5"/>
      <c r="L46" s="5">
        <v>87</v>
      </c>
      <c r="M46" s="5"/>
      <c r="N46" s="5"/>
      <c r="O46" s="5"/>
      <c r="P46" s="5"/>
      <c r="Q46" s="5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15">
      <c r="A47" s="3">
        <v>40</v>
      </c>
      <c r="B47" s="4" t="s">
        <v>35</v>
      </c>
      <c r="C47" s="4" t="s">
        <v>118</v>
      </c>
      <c r="D47" s="4" t="s">
        <v>111</v>
      </c>
      <c r="E47" s="4" t="s">
        <v>22</v>
      </c>
      <c r="F47" s="4" t="s">
        <v>12</v>
      </c>
      <c r="G47" s="4"/>
      <c r="H47" s="4">
        <f t="shared" si="0"/>
        <v>89</v>
      </c>
      <c r="I47" s="4">
        <f>LARGE(L47:V47,2)</f>
        <v>89</v>
      </c>
      <c r="J47" s="4">
        <f>LARGE(L47:V47,3)</f>
        <v>79</v>
      </c>
      <c r="K47" s="5">
        <f>LARGE(L47:V47,1)+LARGE(L47:V47,2)+LARGE(L47:V47,3)</f>
        <v>257</v>
      </c>
      <c r="L47" s="5">
        <v>89</v>
      </c>
      <c r="M47" s="5">
        <v>89</v>
      </c>
      <c r="N47" s="5">
        <v>79</v>
      </c>
      <c r="O47" s="5"/>
      <c r="P47" s="5"/>
      <c r="Q47" s="5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15">
      <c r="A48" s="3">
        <v>41</v>
      </c>
      <c r="B48" s="4" t="s">
        <v>120</v>
      </c>
      <c r="C48" s="4" t="s">
        <v>121</v>
      </c>
      <c r="D48" s="4" t="s">
        <v>33</v>
      </c>
      <c r="E48" s="4" t="s">
        <v>22</v>
      </c>
      <c r="F48" s="4" t="s">
        <v>12</v>
      </c>
      <c r="G48" s="4" t="s">
        <v>352</v>
      </c>
      <c r="H48" s="4">
        <f t="shared" si="0"/>
        <v>81</v>
      </c>
      <c r="I48" s="4">
        <f>LARGE(L48:V48,2)</f>
        <v>80</v>
      </c>
      <c r="J48" s="4">
        <f>LARGE(L48:V48,3)</f>
        <v>77</v>
      </c>
      <c r="K48" s="5">
        <f>LARGE(L48:V48,1)+LARGE(L48:V48,2)+LARGE(L48:V48,3)</f>
        <v>238</v>
      </c>
      <c r="L48" s="5">
        <v>81</v>
      </c>
      <c r="M48" s="5">
        <v>80</v>
      </c>
      <c r="N48" s="5">
        <v>77</v>
      </c>
      <c r="O48" s="5"/>
      <c r="P48" s="5"/>
      <c r="Q48" s="5"/>
      <c r="R48" s="4"/>
      <c r="S48" s="4"/>
      <c r="T48" s="4"/>
      <c r="U48" s="4"/>
      <c r="V48" s="4"/>
      <c r="W48" s="4"/>
      <c r="X48" s="4"/>
      <c r="Y48" s="4"/>
      <c r="Z48" s="4"/>
    </row>
    <row r="49" spans="1:27" x14ac:dyDescent="0.15">
      <c r="A49" s="3">
        <v>42</v>
      </c>
      <c r="B49" s="4" t="s">
        <v>123</v>
      </c>
      <c r="C49" s="4" t="s">
        <v>121</v>
      </c>
      <c r="D49" s="4" t="s">
        <v>33</v>
      </c>
      <c r="E49" s="4" t="s">
        <v>38</v>
      </c>
      <c r="F49" s="4" t="s">
        <v>12</v>
      </c>
      <c r="G49" s="4"/>
      <c r="H49" s="4">
        <f t="shared" si="0"/>
        <v>86</v>
      </c>
      <c r="I49" s="4">
        <f>LARGE(L49:V49,2)</f>
        <v>84</v>
      </c>
      <c r="J49" s="4">
        <f>LARGE(L49:V49,3)</f>
        <v>84</v>
      </c>
      <c r="K49" s="5">
        <f>LARGE(L49:V49,1)+LARGE(L49:V49,2)+LARGE(L49:V49,3)</f>
        <v>254</v>
      </c>
      <c r="L49" s="5">
        <v>86</v>
      </c>
      <c r="M49" s="5">
        <v>84</v>
      </c>
      <c r="N49" s="5">
        <v>84</v>
      </c>
      <c r="O49" s="5"/>
      <c r="P49" s="5"/>
      <c r="Q49" s="5"/>
      <c r="R49" s="4"/>
      <c r="S49" s="4"/>
      <c r="T49" s="4"/>
      <c r="U49" s="4"/>
      <c r="V49" s="4"/>
      <c r="W49" s="4"/>
      <c r="X49" s="4"/>
      <c r="Y49" s="4"/>
      <c r="Z49" s="4"/>
      <c r="AA49" s="6" t="s">
        <v>353</v>
      </c>
    </row>
    <row r="50" spans="1:27" x14ac:dyDescent="0.15">
      <c r="A50" s="3">
        <v>43</v>
      </c>
      <c r="B50" s="4" t="s">
        <v>87</v>
      </c>
      <c r="C50" s="4" t="s">
        <v>251</v>
      </c>
      <c r="D50" s="4" t="s">
        <v>125</v>
      </c>
      <c r="E50" s="4" t="s">
        <v>59</v>
      </c>
      <c r="F50" s="4" t="s">
        <v>91</v>
      </c>
      <c r="G50" s="4"/>
      <c r="H50" s="4">
        <f t="shared" si="0"/>
        <v>93</v>
      </c>
      <c r="I50" s="4">
        <f>LARGE(L50:V50,2)</f>
        <v>88</v>
      </c>
      <c r="J50" s="4"/>
      <c r="K50" s="5"/>
      <c r="L50" s="5">
        <v>93</v>
      </c>
      <c r="M50" s="5">
        <v>88</v>
      </c>
      <c r="N50" s="5"/>
      <c r="O50" s="5"/>
      <c r="P50" s="5"/>
      <c r="Q50" s="5"/>
      <c r="R50" s="4"/>
      <c r="S50" s="4"/>
      <c r="T50" s="4"/>
      <c r="U50" s="4"/>
      <c r="V50" s="4"/>
      <c r="W50" s="4"/>
      <c r="X50" s="4"/>
      <c r="Y50" s="4"/>
      <c r="Z50" s="4"/>
    </row>
    <row r="51" spans="1:27" x14ac:dyDescent="0.15">
      <c r="A51" s="3">
        <v>44</v>
      </c>
      <c r="B51" s="4" t="s">
        <v>35</v>
      </c>
      <c r="C51" s="4" t="s">
        <v>40</v>
      </c>
      <c r="D51" s="4" t="s">
        <v>125</v>
      </c>
      <c r="E51" s="4" t="s">
        <v>59</v>
      </c>
      <c r="F51" s="4" t="s">
        <v>91</v>
      </c>
      <c r="G51" s="4"/>
      <c r="H51" s="4">
        <f t="shared" si="0"/>
        <v>95</v>
      </c>
      <c r="I51" s="4">
        <f>LARGE(L51:V51,2)</f>
        <v>95</v>
      </c>
      <c r="J51" s="4">
        <f>LARGE(L51:V51,3)</f>
        <v>94</v>
      </c>
      <c r="K51" s="5">
        <f>LARGE(L51:V51,1)+LARGE(L51:V51,2)+LARGE(L51:V51,3)</f>
        <v>284</v>
      </c>
      <c r="L51" s="5">
        <v>95</v>
      </c>
      <c r="M51" s="5">
        <v>95</v>
      </c>
      <c r="N51" s="5">
        <v>94</v>
      </c>
      <c r="O51" s="5"/>
      <c r="P51" s="5"/>
      <c r="Q51" s="5"/>
      <c r="R51" s="4"/>
      <c r="S51" s="4"/>
      <c r="T51" s="4"/>
      <c r="U51" s="4"/>
      <c r="V51" s="4"/>
      <c r="W51" s="4"/>
      <c r="X51" s="4"/>
      <c r="Y51" s="4"/>
      <c r="Z51" s="4"/>
    </row>
    <row r="52" spans="1:27" x14ac:dyDescent="0.15">
      <c r="A52" s="3">
        <v>45</v>
      </c>
      <c r="B52" s="4" t="s">
        <v>128</v>
      </c>
      <c r="C52" s="4" t="s">
        <v>86</v>
      </c>
      <c r="D52" s="4" t="s">
        <v>7</v>
      </c>
      <c r="E52" s="4" t="s">
        <v>58</v>
      </c>
      <c r="F52" s="4" t="s">
        <v>117</v>
      </c>
      <c r="G52" s="4"/>
      <c r="H52" s="4">
        <f t="shared" si="0"/>
        <v>76</v>
      </c>
      <c r="I52" s="4"/>
      <c r="J52" s="4"/>
      <c r="K52" s="5"/>
      <c r="L52" s="5">
        <v>76</v>
      </c>
      <c r="M52" s="5"/>
      <c r="N52" s="5"/>
      <c r="O52" s="5"/>
      <c r="P52" s="5"/>
      <c r="Q52" s="5"/>
      <c r="R52" s="4"/>
      <c r="S52" s="4"/>
      <c r="T52" s="4"/>
      <c r="U52" s="4"/>
      <c r="V52" s="4"/>
      <c r="W52" s="4"/>
      <c r="X52" s="4"/>
      <c r="Y52" s="4"/>
      <c r="Z52" s="4"/>
    </row>
    <row r="53" spans="1:27" x14ac:dyDescent="0.15">
      <c r="A53" s="3">
        <v>46</v>
      </c>
      <c r="B53" s="4" t="s">
        <v>129</v>
      </c>
      <c r="C53" s="4" t="s">
        <v>130</v>
      </c>
      <c r="D53" s="4" t="s">
        <v>7</v>
      </c>
      <c r="E53" s="4" t="s">
        <v>58</v>
      </c>
      <c r="F53" s="4" t="s">
        <v>117</v>
      </c>
      <c r="G53" s="4"/>
      <c r="H53" s="4">
        <f t="shared" si="0"/>
        <v>81</v>
      </c>
      <c r="I53" s="4"/>
      <c r="J53" s="4"/>
      <c r="K53" s="5"/>
      <c r="L53" s="5">
        <v>81</v>
      </c>
      <c r="M53" s="5"/>
      <c r="N53" s="5"/>
      <c r="O53" s="5"/>
      <c r="P53" s="5"/>
      <c r="Q53" s="5"/>
      <c r="R53" s="4"/>
      <c r="S53" s="4"/>
      <c r="T53" s="4"/>
      <c r="U53" s="4"/>
      <c r="V53" s="4"/>
      <c r="W53" s="4"/>
      <c r="X53" s="4"/>
      <c r="Y53" s="4"/>
      <c r="Z53" s="4"/>
    </row>
    <row r="54" spans="1:27" x14ac:dyDescent="0.15">
      <c r="A54" s="3">
        <v>47</v>
      </c>
      <c r="B54" s="4" t="s">
        <v>131</v>
      </c>
      <c r="C54" s="4" t="s">
        <v>132</v>
      </c>
      <c r="D54" s="4" t="s">
        <v>7</v>
      </c>
      <c r="E54" s="4" t="s">
        <v>58</v>
      </c>
      <c r="F54" s="4" t="s">
        <v>117</v>
      </c>
      <c r="G54" s="4"/>
      <c r="H54" s="4">
        <f t="shared" si="0"/>
        <v>80</v>
      </c>
      <c r="I54" s="4"/>
      <c r="J54" s="4"/>
      <c r="K54" s="5"/>
      <c r="L54" s="5">
        <v>80</v>
      </c>
      <c r="M54" s="5"/>
      <c r="N54" s="5"/>
      <c r="O54" s="5"/>
      <c r="P54" s="5"/>
      <c r="Q54" s="5"/>
      <c r="R54" s="4"/>
      <c r="S54" s="4"/>
      <c r="T54" s="4"/>
      <c r="U54" s="4"/>
      <c r="V54" s="4"/>
      <c r="W54" s="4"/>
      <c r="X54" s="4"/>
      <c r="Y54" s="4"/>
      <c r="Z54" s="4"/>
    </row>
    <row r="55" spans="1:27" x14ac:dyDescent="0.15">
      <c r="A55" s="3">
        <v>48</v>
      </c>
      <c r="B55" s="4" t="s">
        <v>133</v>
      </c>
      <c r="C55" s="4" t="s">
        <v>134</v>
      </c>
      <c r="D55" s="4" t="s">
        <v>7</v>
      </c>
      <c r="E55" s="4" t="s">
        <v>58</v>
      </c>
      <c r="F55" s="4" t="s">
        <v>117</v>
      </c>
      <c r="G55" s="4"/>
      <c r="H55" s="4">
        <f t="shared" si="0"/>
        <v>76</v>
      </c>
      <c r="I55" s="4"/>
      <c r="J55" s="4"/>
      <c r="K55" s="5"/>
      <c r="L55" s="5">
        <v>76</v>
      </c>
      <c r="M55" s="5"/>
      <c r="N55" s="5"/>
      <c r="O55" s="5"/>
      <c r="P55" s="5"/>
      <c r="Q55" s="5"/>
      <c r="R55" s="4"/>
      <c r="S55" s="4"/>
      <c r="T55" s="4"/>
      <c r="U55" s="4"/>
      <c r="V55" s="4"/>
      <c r="W55" s="4"/>
      <c r="X55" s="4"/>
      <c r="Y55" s="4"/>
      <c r="Z55" s="4"/>
    </row>
    <row r="56" spans="1:27" x14ac:dyDescent="0.15">
      <c r="A56" s="3">
        <v>49</v>
      </c>
      <c r="B56" s="4" t="s">
        <v>135</v>
      </c>
      <c r="C56" s="4" t="s">
        <v>132</v>
      </c>
      <c r="D56" s="4" t="s">
        <v>7</v>
      </c>
      <c r="E56" s="4" t="s">
        <v>58</v>
      </c>
      <c r="F56" s="4" t="s">
        <v>117</v>
      </c>
      <c r="G56" s="4"/>
      <c r="H56" s="4">
        <f t="shared" si="0"/>
        <v>61</v>
      </c>
      <c r="I56" s="4"/>
      <c r="J56" s="4"/>
      <c r="K56" s="5"/>
      <c r="L56" s="5">
        <v>61</v>
      </c>
      <c r="M56" s="5"/>
      <c r="N56" s="5"/>
      <c r="O56" s="5"/>
      <c r="P56" s="5"/>
      <c r="Q56" s="5"/>
      <c r="R56" s="4"/>
      <c r="S56" s="4"/>
      <c r="T56" s="4"/>
      <c r="U56" s="4"/>
      <c r="V56" s="4"/>
      <c r="W56" s="4"/>
      <c r="X56" s="4"/>
      <c r="Y56" s="4"/>
      <c r="Z56" s="4"/>
    </row>
    <row r="57" spans="1:27" x14ac:dyDescent="0.15">
      <c r="A57" s="3">
        <v>50</v>
      </c>
      <c r="B57" s="4" t="s">
        <v>122</v>
      </c>
      <c r="C57" s="4" t="s">
        <v>86</v>
      </c>
      <c r="D57" s="4" t="s">
        <v>7</v>
      </c>
      <c r="E57" s="4" t="s">
        <v>58</v>
      </c>
      <c r="F57" s="4" t="s">
        <v>117</v>
      </c>
      <c r="G57" s="4"/>
      <c r="H57" s="4">
        <f t="shared" si="0"/>
        <v>76</v>
      </c>
      <c r="I57" s="4"/>
      <c r="J57" s="4"/>
      <c r="K57" s="5"/>
      <c r="L57" s="5">
        <v>76</v>
      </c>
      <c r="M57" s="5"/>
      <c r="N57" s="5"/>
      <c r="O57" s="5"/>
      <c r="P57" s="5"/>
      <c r="Q57" s="5"/>
      <c r="R57" s="4"/>
      <c r="S57" s="4"/>
      <c r="T57" s="4"/>
      <c r="U57" s="4"/>
      <c r="V57" s="4"/>
      <c r="W57" s="4"/>
      <c r="X57" s="4"/>
      <c r="Y57" s="4"/>
      <c r="Z57" s="4"/>
    </row>
    <row r="58" spans="1:27" x14ac:dyDescent="0.15">
      <c r="A58" s="3">
        <v>51</v>
      </c>
      <c r="B58" s="4" t="s">
        <v>87</v>
      </c>
      <c r="C58" s="4" t="s">
        <v>136</v>
      </c>
      <c r="D58" s="4" t="s">
        <v>7</v>
      </c>
      <c r="E58" s="4" t="s">
        <v>58</v>
      </c>
      <c r="F58" s="4" t="s">
        <v>117</v>
      </c>
      <c r="G58" s="4"/>
      <c r="H58" s="4">
        <f t="shared" si="0"/>
        <v>72</v>
      </c>
      <c r="I58" s="4"/>
      <c r="J58" s="4"/>
      <c r="K58" s="5"/>
      <c r="L58" s="5">
        <v>72</v>
      </c>
      <c r="M58" s="5"/>
      <c r="N58" s="5"/>
      <c r="O58" s="5"/>
      <c r="P58" s="5"/>
      <c r="Q58" s="5"/>
      <c r="R58" s="4"/>
      <c r="S58" s="4"/>
      <c r="T58" s="4"/>
      <c r="U58" s="4"/>
      <c r="V58" s="4"/>
      <c r="W58" s="4"/>
      <c r="X58" s="4"/>
      <c r="Y58" s="4"/>
      <c r="Z58" s="4"/>
    </row>
    <row r="59" spans="1:27" x14ac:dyDescent="0.15">
      <c r="A59" s="3">
        <v>52</v>
      </c>
      <c r="B59" s="4" t="s">
        <v>137</v>
      </c>
      <c r="C59" s="4" t="s">
        <v>119</v>
      </c>
      <c r="D59" s="4" t="s">
        <v>7</v>
      </c>
      <c r="E59" s="4" t="s">
        <v>58</v>
      </c>
      <c r="F59" s="4" t="s">
        <v>117</v>
      </c>
      <c r="G59" s="4"/>
      <c r="H59" s="4">
        <f t="shared" si="0"/>
        <v>78</v>
      </c>
      <c r="I59" s="4"/>
      <c r="J59" s="4"/>
      <c r="K59" s="5"/>
      <c r="L59" s="5">
        <v>78</v>
      </c>
      <c r="M59" s="5"/>
      <c r="N59" s="5"/>
      <c r="O59" s="5"/>
      <c r="P59" s="5"/>
      <c r="Q59" s="5"/>
      <c r="R59" s="4"/>
      <c r="S59" s="4"/>
      <c r="T59" s="4"/>
      <c r="U59" s="4"/>
      <c r="V59" s="4"/>
      <c r="W59" s="4"/>
      <c r="X59" s="4"/>
      <c r="Y59" s="4"/>
      <c r="Z59" s="4"/>
    </row>
    <row r="60" spans="1:27" x14ac:dyDescent="0.15">
      <c r="A60" s="3">
        <v>53</v>
      </c>
      <c r="B60" s="4" t="s">
        <v>138</v>
      </c>
      <c r="C60" s="4" t="s">
        <v>139</v>
      </c>
      <c r="D60" s="4" t="s">
        <v>7</v>
      </c>
      <c r="E60" s="4" t="s">
        <v>58</v>
      </c>
      <c r="F60" s="4" t="s">
        <v>117</v>
      </c>
      <c r="G60" s="4"/>
      <c r="H60" s="4">
        <f t="shared" si="0"/>
        <v>75</v>
      </c>
      <c r="I60" s="4"/>
      <c r="J60" s="4"/>
      <c r="K60" s="5"/>
      <c r="L60" s="5">
        <v>75</v>
      </c>
      <c r="M60" s="5"/>
      <c r="N60" s="5"/>
      <c r="O60" s="5"/>
      <c r="P60" s="5"/>
      <c r="Q60" s="5"/>
      <c r="R60" s="4"/>
      <c r="S60" s="4"/>
      <c r="T60" s="4"/>
      <c r="U60" s="4"/>
      <c r="V60" s="4"/>
      <c r="W60" s="4"/>
      <c r="X60" s="4"/>
      <c r="Y60" s="4"/>
      <c r="Z60" s="4"/>
    </row>
    <row r="61" spans="1:27" x14ac:dyDescent="0.15">
      <c r="A61" s="3">
        <v>54</v>
      </c>
      <c r="B61" s="4" t="s">
        <v>140</v>
      </c>
      <c r="C61" s="4" t="s">
        <v>156</v>
      </c>
      <c r="D61" s="4" t="s">
        <v>7</v>
      </c>
      <c r="E61" s="4" t="s">
        <v>58</v>
      </c>
      <c r="F61" s="4" t="s">
        <v>117</v>
      </c>
      <c r="G61" s="4"/>
      <c r="H61" s="4">
        <f t="shared" si="0"/>
        <v>67</v>
      </c>
      <c r="I61" s="4"/>
      <c r="J61" s="4"/>
      <c r="K61" s="5"/>
      <c r="L61" s="5">
        <v>67</v>
      </c>
      <c r="M61" s="5"/>
      <c r="N61" s="5"/>
      <c r="O61" s="5"/>
      <c r="P61" s="5"/>
      <c r="Q61" s="5"/>
      <c r="R61" s="4"/>
      <c r="S61" s="4"/>
      <c r="T61" s="4"/>
      <c r="U61" s="4"/>
      <c r="V61" s="4"/>
      <c r="W61" s="4"/>
      <c r="X61" s="4"/>
      <c r="Y61" s="4"/>
      <c r="Z61" s="4"/>
    </row>
    <row r="62" spans="1:27" x14ac:dyDescent="0.15">
      <c r="A62" s="3">
        <v>55</v>
      </c>
      <c r="B62" s="4" t="s">
        <v>141</v>
      </c>
      <c r="C62" s="4" t="s">
        <v>134</v>
      </c>
      <c r="D62" s="4" t="s">
        <v>142</v>
      </c>
      <c r="E62" s="4" t="s">
        <v>58</v>
      </c>
      <c r="F62" s="4" t="s">
        <v>117</v>
      </c>
      <c r="G62" s="4"/>
      <c r="H62" s="4">
        <f t="shared" si="0"/>
        <v>88</v>
      </c>
      <c r="I62" s="4"/>
      <c r="J62" s="4"/>
      <c r="K62" s="5"/>
      <c r="L62" s="5">
        <v>88</v>
      </c>
      <c r="M62" s="5"/>
      <c r="N62" s="5"/>
      <c r="O62" s="5"/>
      <c r="P62" s="5"/>
      <c r="Q62" s="5"/>
      <c r="R62" s="4"/>
      <c r="S62" s="4"/>
      <c r="T62" s="4"/>
      <c r="U62" s="4"/>
      <c r="V62" s="4"/>
      <c r="W62" s="4"/>
      <c r="X62" s="4"/>
      <c r="Y62" s="4"/>
      <c r="Z62" s="4"/>
    </row>
    <row r="63" spans="1:27" x14ac:dyDescent="0.15">
      <c r="A63" s="3">
        <v>56</v>
      </c>
      <c r="B63" s="4" t="s">
        <v>100</v>
      </c>
      <c r="C63" s="4" t="s">
        <v>143</v>
      </c>
      <c r="D63" s="4" t="s">
        <v>144</v>
      </c>
      <c r="E63" s="4" t="s">
        <v>59</v>
      </c>
      <c r="F63" s="4" t="s">
        <v>12</v>
      </c>
      <c r="G63" s="4"/>
      <c r="H63" s="4">
        <f t="shared" si="0"/>
        <v>79</v>
      </c>
      <c r="I63" s="4">
        <f>LARGE(L63:V63,2)</f>
        <v>73</v>
      </c>
      <c r="J63" s="4">
        <f>LARGE(L63:V63,3)</f>
        <v>66</v>
      </c>
      <c r="K63" s="5">
        <f>LARGE(L63:V63,1)+LARGE(L63:V63,2)+LARGE(L63:V63,3)</f>
        <v>218</v>
      </c>
      <c r="L63" s="5">
        <v>79</v>
      </c>
      <c r="M63" s="5">
        <v>73</v>
      </c>
      <c r="N63" s="5">
        <v>66</v>
      </c>
      <c r="O63" s="5"/>
      <c r="P63" s="5"/>
      <c r="Q63" s="5"/>
      <c r="R63" s="4"/>
      <c r="S63" s="4"/>
      <c r="T63" s="4"/>
      <c r="U63" s="4"/>
      <c r="V63" s="4"/>
      <c r="W63" s="4"/>
      <c r="X63" s="4"/>
      <c r="Y63" s="4"/>
      <c r="Z63" s="4"/>
    </row>
    <row r="64" spans="1:27" x14ac:dyDescent="0.15">
      <c r="A64" s="3">
        <v>57</v>
      </c>
      <c r="B64" s="4" t="s">
        <v>6</v>
      </c>
      <c r="C64" s="4" t="s">
        <v>86</v>
      </c>
      <c r="D64" s="4" t="s">
        <v>7</v>
      </c>
      <c r="E64" s="4" t="s">
        <v>369</v>
      </c>
      <c r="F64" s="4" t="s">
        <v>12</v>
      </c>
      <c r="G64" s="4" t="s">
        <v>13</v>
      </c>
      <c r="H64" s="4">
        <f t="shared" si="0"/>
        <v>85</v>
      </c>
      <c r="I64" s="4">
        <f>LARGE(L64:V64,2)</f>
        <v>83</v>
      </c>
      <c r="J64" s="4">
        <f>LARGE(L64:V64,3)</f>
        <v>82</v>
      </c>
      <c r="K64" s="5">
        <f>LARGE(L64:V64,1)+LARGE(L64:V64,2)+LARGE(L64:V64,3)</f>
        <v>250</v>
      </c>
      <c r="L64" s="5">
        <v>83</v>
      </c>
      <c r="M64" s="5">
        <v>80</v>
      </c>
      <c r="N64" s="5">
        <v>79</v>
      </c>
      <c r="O64" s="5">
        <v>82</v>
      </c>
      <c r="P64" s="5">
        <v>85</v>
      </c>
      <c r="Q64" s="5"/>
      <c r="R64" s="4"/>
      <c r="S64" s="4"/>
      <c r="T64" s="4"/>
      <c r="U64" s="4"/>
      <c r="V64" s="4"/>
      <c r="W64" s="4">
        <v>50</v>
      </c>
      <c r="X64" s="4"/>
      <c r="Y64" s="4"/>
      <c r="Z64" s="4"/>
    </row>
    <row r="65" spans="1:26" x14ac:dyDescent="0.15">
      <c r="A65" s="3">
        <v>57</v>
      </c>
      <c r="B65" s="4" t="s">
        <v>6</v>
      </c>
      <c r="C65" s="4" t="s">
        <v>86</v>
      </c>
      <c r="D65" s="4" t="s">
        <v>7</v>
      </c>
      <c r="E65" s="4" t="s">
        <v>369</v>
      </c>
      <c r="F65" s="4" t="s">
        <v>117</v>
      </c>
      <c r="G65" s="4"/>
      <c r="H65" s="4">
        <f t="shared" si="0"/>
        <v>87</v>
      </c>
      <c r="I65" s="4">
        <f>LARGE(L65:V65,2)</f>
        <v>86</v>
      </c>
      <c r="J65" s="4">
        <f>LARGE(L65:V65,3)</f>
        <v>84</v>
      </c>
      <c r="K65" s="5">
        <f>LARGE(L65:V65,1)+LARGE(L65:V65,2)+LARGE(L65:V65,3)</f>
        <v>257</v>
      </c>
      <c r="L65" s="5">
        <v>86</v>
      </c>
      <c r="M65" s="5">
        <v>84</v>
      </c>
      <c r="N65" s="5">
        <v>82</v>
      </c>
      <c r="O65" s="5">
        <v>65</v>
      </c>
      <c r="P65" s="5">
        <v>77</v>
      </c>
      <c r="Q65" s="5">
        <v>87</v>
      </c>
      <c r="R65" s="4">
        <v>83</v>
      </c>
      <c r="S65" s="4"/>
      <c r="T65" s="4"/>
      <c r="U65" s="4"/>
      <c r="V65" s="4"/>
      <c r="W65" s="4"/>
      <c r="X65" s="4"/>
      <c r="Y65" s="4"/>
      <c r="Z65" s="4"/>
    </row>
    <row r="66" spans="1:26" x14ac:dyDescent="0.15">
      <c r="A66" s="3">
        <v>13</v>
      </c>
      <c r="B66" s="4" t="s">
        <v>66</v>
      </c>
      <c r="C66" s="4" t="s">
        <v>63</v>
      </c>
      <c r="D66" s="4" t="s">
        <v>2</v>
      </c>
      <c r="E66" s="4" t="s">
        <v>22</v>
      </c>
      <c r="F66" s="4" t="s">
        <v>67</v>
      </c>
      <c r="G66" s="4"/>
      <c r="H66" s="4">
        <f t="shared" ref="H66:H129" si="6">LARGE(L66:V66,1)</f>
        <v>70</v>
      </c>
      <c r="I66" s="4">
        <f>LARGE(L66:V66,2)</f>
        <v>63</v>
      </c>
      <c r="J66" s="4">
        <f>LARGE(L66:V66,3)</f>
        <v>56</v>
      </c>
      <c r="K66" s="5">
        <f>LARGE(L66:V66,1)+LARGE(L66:V66,2)+LARGE(L66:V66,3)</f>
        <v>189</v>
      </c>
      <c r="L66" s="5">
        <v>70</v>
      </c>
      <c r="M66" s="5">
        <v>63</v>
      </c>
      <c r="N66" s="5">
        <v>56</v>
      </c>
      <c r="O66" s="5"/>
      <c r="P66" s="5"/>
      <c r="Q66" s="5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15">
      <c r="A67" s="3">
        <v>58</v>
      </c>
      <c r="B67" s="4" t="s">
        <v>24</v>
      </c>
      <c r="C67" s="4" t="s">
        <v>86</v>
      </c>
      <c r="D67" s="4" t="s">
        <v>7</v>
      </c>
      <c r="E67" s="4" t="s">
        <v>22</v>
      </c>
      <c r="F67" s="4" t="s">
        <v>12</v>
      </c>
      <c r="G67" s="4" t="s">
        <v>153</v>
      </c>
      <c r="H67" s="4">
        <f t="shared" si="6"/>
        <v>74</v>
      </c>
      <c r="I67" s="4">
        <f>LARGE(L67:V67,2)</f>
        <v>74</v>
      </c>
      <c r="J67" s="4">
        <f>LARGE(L67:V67,3)</f>
        <v>73</v>
      </c>
      <c r="K67" s="5">
        <f>LARGE(L67:V67,1)+LARGE(L67:V67,2)+LARGE(L67:V67,3)</f>
        <v>221</v>
      </c>
      <c r="L67" s="5">
        <v>73</v>
      </c>
      <c r="M67" s="5">
        <v>74</v>
      </c>
      <c r="N67" s="5">
        <v>74</v>
      </c>
      <c r="O67" s="5"/>
      <c r="P67" s="5"/>
      <c r="Q67" s="5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15">
      <c r="A68" s="3">
        <v>59</v>
      </c>
      <c r="B68" s="4" t="s">
        <v>147</v>
      </c>
      <c r="C68" s="4" t="s">
        <v>148</v>
      </c>
      <c r="D68" s="4" t="s">
        <v>149</v>
      </c>
      <c r="E68" s="4" t="s">
        <v>59</v>
      </c>
      <c r="F68" s="4" t="s">
        <v>12</v>
      </c>
      <c r="G68" s="4" t="s">
        <v>153</v>
      </c>
      <c r="H68" s="4">
        <f t="shared" si="6"/>
        <v>71</v>
      </c>
      <c r="I68" s="4"/>
      <c r="J68" s="4"/>
      <c r="K68" s="5"/>
      <c r="L68" s="5">
        <v>71</v>
      </c>
      <c r="M68" s="5"/>
      <c r="N68" s="5"/>
      <c r="O68" s="5"/>
      <c r="P68" s="5"/>
      <c r="Q68" s="5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15">
      <c r="A69" s="3">
        <v>60</v>
      </c>
      <c r="B69" s="4" t="s">
        <v>48</v>
      </c>
      <c r="C69" s="4" t="s">
        <v>150</v>
      </c>
      <c r="D69" s="4" t="s">
        <v>149</v>
      </c>
      <c r="E69" s="4" t="s">
        <v>59</v>
      </c>
      <c r="F69" s="4" t="s">
        <v>12</v>
      </c>
      <c r="G69" s="4" t="s">
        <v>153</v>
      </c>
      <c r="H69" s="4">
        <f t="shared" si="6"/>
        <v>70</v>
      </c>
      <c r="I69" s="4"/>
      <c r="J69" s="4"/>
      <c r="K69" s="5"/>
      <c r="L69" s="5">
        <v>70</v>
      </c>
      <c r="M69" s="5"/>
      <c r="N69" s="5"/>
      <c r="O69" s="5"/>
      <c r="P69" s="5"/>
      <c r="Q69" s="5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15">
      <c r="A70" s="3">
        <v>61</v>
      </c>
      <c r="B70" s="4" t="s">
        <v>154</v>
      </c>
      <c r="C70" s="4" t="s">
        <v>118</v>
      </c>
      <c r="D70" s="4" t="s">
        <v>111</v>
      </c>
      <c r="E70" s="4" t="s">
        <v>22</v>
      </c>
      <c r="F70" s="4" t="s">
        <v>12</v>
      </c>
      <c r="G70" s="4" t="s">
        <v>170</v>
      </c>
      <c r="H70" s="4">
        <f t="shared" si="6"/>
        <v>92</v>
      </c>
      <c r="I70" s="4">
        <f>LARGE(L70:V70,2)</f>
        <v>88</v>
      </c>
      <c r="J70" s="4">
        <f>LARGE(L70:V70,3)</f>
        <v>86</v>
      </c>
      <c r="K70" s="5">
        <f>LARGE(L70:V70,1)+LARGE(L70:V70,2)+LARGE(L70:V70,3)</f>
        <v>266</v>
      </c>
      <c r="L70" s="5">
        <v>85</v>
      </c>
      <c r="M70" s="5">
        <v>78</v>
      </c>
      <c r="N70" s="5">
        <v>75</v>
      </c>
      <c r="O70" s="5">
        <v>86</v>
      </c>
      <c r="P70" s="5">
        <v>88</v>
      </c>
      <c r="Q70" s="5">
        <v>92</v>
      </c>
      <c r="R70" s="4">
        <v>84</v>
      </c>
      <c r="S70" s="4" t="s">
        <v>323</v>
      </c>
      <c r="T70" s="4"/>
      <c r="U70" s="4"/>
      <c r="V70" s="4"/>
      <c r="W70" s="4"/>
      <c r="X70" s="4"/>
      <c r="Y70" s="4"/>
      <c r="Z70" s="4"/>
    </row>
    <row r="71" spans="1:26" x14ac:dyDescent="0.15">
      <c r="A71" s="3">
        <v>62</v>
      </c>
      <c r="B71" s="4" t="s">
        <v>159</v>
      </c>
      <c r="C71" s="4" t="s">
        <v>160</v>
      </c>
      <c r="D71" s="4" t="s">
        <v>33</v>
      </c>
      <c r="E71" s="4" t="s">
        <v>42</v>
      </c>
      <c r="F71" s="4" t="s">
        <v>91</v>
      </c>
      <c r="G71" s="4" t="s">
        <v>170</v>
      </c>
      <c r="H71" s="4">
        <f t="shared" si="6"/>
        <v>96</v>
      </c>
      <c r="I71" s="4">
        <f>LARGE(L71:V71,2)</f>
        <v>94</v>
      </c>
      <c r="J71" s="4">
        <f>LARGE(L71:V71,3)</f>
        <v>94</v>
      </c>
      <c r="K71" s="5">
        <f>LARGE(L71:V71,1)+LARGE(L71:V71,2)+LARGE(L71:V71,3)</f>
        <v>284</v>
      </c>
      <c r="L71" s="5">
        <v>96</v>
      </c>
      <c r="M71" s="5">
        <v>94</v>
      </c>
      <c r="N71" s="5">
        <v>94</v>
      </c>
      <c r="O71" s="5">
        <v>89</v>
      </c>
      <c r="P71" s="5">
        <v>94</v>
      </c>
      <c r="Q71" s="5"/>
      <c r="R71" s="4" t="s">
        <v>337</v>
      </c>
      <c r="S71" s="4"/>
      <c r="T71" s="4"/>
      <c r="U71" s="4"/>
      <c r="V71" s="4"/>
      <c r="W71" s="4">
        <v>46</v>
      </c>
      <c r="X71" s="4"/>
      <c r="Y71" s="4"/>
      <c r="Z71" s="4"/>
    </row>
    <row r="72" spans="1:26" x14ac:dyDescent="0.15">
      <c r="A72" s="3">
        <v>63</v>
      </c>
      <c r="B72" s="4" t="s">
        <v>72</v>
      </c>
      <c r="C72" s="4" t="s">
        <v>198</v>
      </c>
      <c r="D72" s="4" t="s">
        <v>197</v>
      </c>
      <c r="E72" s="4" t="s">
        <v>22</v>
      </c>
      <c r="F72" s="4" t="s">
        <v>117</v>
      </c>
      <c r="G72" s="4"/>
      <c r="H72" s="4">
        <f t="shared" si="6"/>
        <v>91</v>
      </c>
      <c r="I72" s="4"/>
      <c r="J72" s="4"/>
      <c r="K72" s="5"/>
      <c r="L72" s="5">
        <v>91</v>
      </c>
      <c r="M72" s="5"/>
      <c r="N72" s="5"/>
      <c r="O72" s="5"/>
      <c r="P72" s="5"/>
      <c r="Q72" s="5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15">
      <c r="A73" s="3">
        <v>63</v>
      </c>
      <c r="B73" s="4" t="s">
        <v>72</v>
      </c>
      <c r="C73" s="4" t="s">
        <v>198</v>
      </c>
      <c r="D73" s="4" t="s">
        <v>197</v>
      </c>
      <c r="E73" s="4" t="s">
        <v>22</v>
      </c>
      <c r="F73" s="4" t="s">
        <v>67</v>
      </c>
      <c r="G73" s="4"/>
      <c r="H73" s="4">
        <f t="shared" si="6"/>
        <v>74</v>
      </c>
      <c r="I73" s="4"/>
      <c r="J73" s="4"/>
      <c r="K73" s="5"/>
      <c r="L73" s="5">
        <v>74</v>
      </c>
      <c r="M73" s="5"/>
      <c r="N73" s="5"/>
      <c r="O73" s="5"/>
      <c r="P73" s="5"/>
      <c r="Q73" s="5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15">
      <c r="A74" s="3">
        <v>63</v>
      </c>
      <c r="B74" s="4" t="s">
        <v>72</v>
      </c>
      <c r="C74" s="4" t="s">
        <v>198</v>
      </c>
      <c r="D74" s="4" t="s">
        <v>197</v>
      </c>
      <c r="E74" s="4" t="s">
        <v>22</v>
      </c>
      <c r="F74" s="4" t="s">
        <v>12</v>
      </c>
      <c r="G74" s="4"/>
      <c r="H74" s="4">
        <f t="shared" si="6"/>
        <v>82</v>
      </c>
      <c r="I74" s="4">
        <f>LARGE(L74:V74,2)</f>
        <v>80</v>
      </c>
      <c r="J74" s="4"/>
      <c r="K74" s="5"/>
      <c r="L74" s="5">
        <v>82</v>
      </c>
      <c r="M74" s="5">
        <v>80</v>
      </c>
      <c r="N74" s="5"/>
      <c r="O74" s="5"/>
      <c r="P74" s="5"/>
      <c r="Q74" s="5"/>
      <c r="R74" s="4"/>
      <c r="S74" s="4"/>
      <c r="T74" s="4"/>
      <c r="U74" s="4"/>
      <c r="V74" s="4"/>
      <c r="W74" s="4">
        <v>43</v>
      </c>
      <c r="X74" s="4"/>
      <c r="Y74" s="4"/>
      <c r="Z74" s="4"/>
    </row>
    <row r="75" spans="1:26" x14ac:dyDescent="0.15">
      <c r="A75" s="3">
        <v>64</v>
      </c>
      <c r="B75" s="4" t="s">
        <v>158</v>
      </c>
      <c r="C75" s="4" t="s">
        <v>163</v>
      </c>
      <c r="D75" s="4" t="s">
        <v>164</v>
      </c>
      <c r="E75" s="4" t="s">
        <v>38</v>
      </c>
      <c r="F75" s="4" t="s">
        <v>117</v>
      </c>
      <c r="G75" s="4" t="s">
        <v>167</v>
      </c>
      <c r="H75" s="4">
        <f t="shared" si="6"/>
        <v>88</v>
      </c>
      <c r="I75" s="4">
        <f>LARGE(L75:V75,2)</f>
        <v>86</v>
      </c>
      <c r="J75" s="4">
        <f>LARGE(L75:V75,3)</f>
        <v>82</v>
      </c>
      <c r="K75" s="5">
        <f>LARGE(L75:V75,1)+LARGE(L75:V75,2)+LARGE(L75:V75,3)</f>
        <v>256</v>
      </c>
      <c r="L75" s="5">
        <v>88</v>
      </c>
      <c r="M75" s="5">
        <v>86</v>
      </c>
      <c r="N75" s="5">
        <v>82</v>
      </c>
      <c r="O75" s="5"/>
      <c r="P75" s="5"/>
      <c r="Q75" s="5"/>
      <c r="R75" s="4"/>
      <c r="S75" s="4"/>
      <c r="T75" s="4"/>
      <c r="U75" s="4"/>
      <c r="V75" s="4"/>
      <c r="W75" s="4">
        <v>49</v>
      </c>
      <c r="X75" s="4"/>
      <c r="Y75" s="4"/>
      <c r="Z75" s="4"/>
    </row>
    <row r="76" spans="1:26" x14ac:dyDescent="0.15">
      <c r="A76" s="3">
        <v>65</v>
      </c>
      <c r="B76" s="4" t="s">
        <v>165</v>
      </c>
      <c r="C76" s="4" t="s">
        <v>166</v>
      </c>
      <c r="D76" s="4" t="s">
        <v>106</v>
      </c>
      <c r="E76" s="4" t="s">
        <v>22</v>
      </c>
      <c r="F76" s="4" t="s">
        <v>67</v>
      </c>
      <c r="G76" s="4"/>
      <c r="H76" s="4">
        <f t="shared" si="6"/>
        <v>46</v>
      </c>
      <c r="I76" s="4"/>
      <c r="J76" s="4"/>
      <c r="K76" s="5"/>
      <c r="L76" s="5">
        <v>46</v>
      </c>
      <c r="M76" s="5"/>
      <c r="N76" s="5"/>
      <c r="O76" s="5"/>
      <c r="P76" s="5"/>
      <c r="Q76" s="5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15">
      <c r="A77" s="3">
        <v>65</v>
      </c>
      <c r="B77" s="4" t="s">
        <v>165</v>
      </c>
      <c r="C77" s="4" t="s">
        <v>166</v>
      </c>
      <c r="D77" s="4" t="s">
        <v>106</v>
      </c>
      <c r="E77" s="4" t="s">
        <v>22</v>
      </c>
      <c r="F77" s="4" t="s">
        <v>117</v>
      </c>
      <c r="G77" s="4"/>
      <c r="H77" s="4">
        <f t="shared" si="6"/>
        <v>60</v>
      </c>
      <c r="I77" s="4"/>
      <c r="J77" s="4"/>
      <c r="K77" s="5"/>
      <c r="L77" s="5">
        <v>60</v>
      </c>
      <c r="M77" s="5"/>
      <c r="N77" s="5"/>
      <c r="O77" s="5"/>
      <c r="P77" s="5"/>
      <c r="Q77" s="5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15">
      <c r="A78" s="3">
        <v>65</v>
      </c>
      <c r="B78" s="4" t="s">
        <v>165</v>
      </c>
      <c r="C78" s="4" t="s">
        <v>166</v>
      </c>
      <c r="D78" s="4" t="s">
        <v>106</v>
      </c>
      <c r="E78" s="4" t="s">
        <v>22</v>
      </c>
      <c r="F78" s="4" t="s">
        <v>12</v>
      </c>
      <c r="G78" s="4"/>
      <c r="H78" s="4">
        <f t="shared" si="6"/>
        <v>83</v>
      </c>
      <c r="I78" s="4">
        <f t="shared" ref="I78:I86" si="7">LARGE(L78:V78,2)</f>
        <v>82</v>
      </c>
      <c r="J78" s="4">
        <f t="shared" ref="J78:J85" si="8">LARGE(L78:V78,3)</f>
        <v>81</v>
      </c>
      <c r="K78" s="5">
        <f t="shared" ref="K78:K85" si="9">LARGE(L78:V78,1)+LARGE(L78:V78,2)+LARGE(L78:V78,3)</f>
        <v>246</v>
      </c>
      <c r="L78" s="5">
        <v>81</v>
      </c>
      <c r="M78" s="5">
        <v>83</v>
      </c>
      <c r="N78" s="5">
        <v>66</v>
      </c>
      <c r="O78" s="5">
        <v>61</v>
      </c>
      <c r="P78" s="5">
        <v>82</v>
      </c>
      <c r="Q78" s="5">
        <v>81</v>
      </c>
      <c r="R78" s="5">
        <v>74</v>
      </c>
      <c r="S78" s="5"/>
      <c r="T78" s="5"/>
      <c r="U78" s="5"/>
      <c r="V78" s="5"/>
      <c r="W78" s="5">
        <v>26</v>
      </c>
      <c r="X78" s="5"/>
      <c r="Y78" s="5"/>
      <c r="Z78" s="5"/>
    </row>
    <row r="79" spans="1:26" x14ac:dyDescent="0.15">
      <c r="A79" s="3">
        <v>66</v>
      </c>
      <c r="B79" s="4" t="s">
        <v>172</v>
      </c>
      <c r="C79" s="4" t="s">
        <v>173</v>
      </c>
      <c r="D79" s="4" t="s">
        <v>201</v>
      </c>
      <c r="E79" s="4" t="s">
        <v>59</v>
      </c>
      <c r="F79" s="4" t="s">
        <v>91</v>
      </c>
      <c r="G79" s="4"/>
      <c r="H79" s="4">
        <f t="shared" si="6"/>
        <v>92</v>
      </c>
      <c r="I79" s="4">
        <f t="shared" si="7"/>
        <v>91</v>
      </c>
      <c r="J79" s="4">
        <f t="shared" si="8"/>
        <v>90</v>
      </c>
      <c r="K79" s="5">
        <f t="shared" si="9"/>
        <v>273</v>
      </c>
      <c r="L79" s="5">
        <v>88</v>
      </c>
      <c r="M79" s="5">
        <v>91</v>
      </c>
      <c r="N79" s="5">
        <v>90</v>
      </c>
      <c r="O79" s="5">
        <v>84</v>
      </c>
      <c r="P79" s="5">
        <v>89</v>
      </c>
      <c r="Q79" s="5">
        <v>92</v>
      </c>
      <c r="R79" s="4"/>
      <c r="S79" s="4"/>
      <c r="T79" s="4"/>
      <c r="U79" s="4"/>
      <c r="V79" s="4"/>
      <c r="W79" s="4">
        <v>48</v>
      </c>
      <c r="X79" s="4"/>
      <c r="Y79" s="4"/>
      <c r="Z79" s="4"/>
    </row>
    <row r="80" spans="1:26" x14ac:dyDescent="0.15">
      <c r="A80" s="3">
        <v>67</v>
      </c>
      <c r="B80" s="4" t="s">
        <v>174</v>
      </c>
      <c r="C80" s="4" t="s">
        <v>175</v>
      </c>
      <c r="D80" s="4" t="s">
        <v>201</v>
      </c>
      <c r="E80" s="4" t="s">
        <v>59</v>
      </c>
      <c r="F80" s="4" t="s">
        <v>91</v>
      </c>
      <c r="G80" s="4"/>
      <c r="H80" s="4">
        <f t="shared" si="6"/>
        <v>95</v>
      </c>
      <c r="I80" s="4">
        <f t="shared" si="7"/>
        <v>93</v>
      </c>
      <c r="J80" s="4">
        <f t="shared" si="8"/>
        <v>93</v>
      </c>
      <c r="K80" s="5">
        <f t="shared" si="9"/>
        <v>281</v>
      </c>
      <c r="L80" s="5">
        <v>92</v>
      </c>
      <c r="M80" s="5">
        <v>93</v>
      </c>
      <c r="N80" s="5">
        <v>95</v>
      </c>
      <c r="O80" s="5">
        <v>93</v>
      </c>
      <c r="P80" s="5"/>
      <c r="Q80" s="5"/>
      <c r="R80" s="4"/>
      <c r="S80" s="4"/>
      <c r="T80" s="4"/>
      <c r="U80" s="4"/>
      <c r="V80" s="4"/>
      <c r="W80" s="4">
        <v>48</v>
      </c>
      <c r="X80" s="4"/>
      <c r="Y80" s="4"/>
      <c r="Z80" s="4"/>
    </row>
    <row r="81" spans="1:26" x14ac:dyDescent="0.15">
      <c r="A81" s="3">
        <v>68</v>
      </c>
      <c r="B81" s="4" t="s">
        <v>87</v>
      </c>
      <c r="C81" s="4" t="s">
        <v>176</v>
      </c>
      <c r="D81" s="4" t="s">
        <v>201</v>
      </c>
      <c r="E81" s="4" t="s">
        <v>59</v>
      </c>
      <c r="F81" s="4" t="s">
        <v>91</v>
      </c>
      <c r="G81" s="4" t="s">
        <v>151</v>
      </c>
      <c r="H81" s="4">
        <f t="shared" si="6"/>
        <v>92</v>
      </c>
      <c r="I81" s="4">
        <f t="shared" si="7"/>
        <v>91</v>
      </c>
      <c r="J81" s="4">
        <f t="shared" si="8"/>
        <v>87</v>
      </c>
      <c r="K81" s="5">
        <f t="shared" si="9"/>
        <v>270</v>
      </c>
      <c r="L81" s="5">
        <v>87</v>
      </c>
      <c r="M81" s="5">
        <v>91</v>
      </c>
      <c r="N81" s="5">
        <v>82</v>
      </c>
      <c r="O81" s="5">
        <v>92</v>
      </c>
      <c r="P81" s="5"/>
      <c r="Q81" s="5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15">
      <c r="A82" s="3">
        <v>69</v>
      </c>
      <c r="B82" s="4" t="s">
        <v>177</v>
      </c>
      <c r="C82" s="4" t="s">
        <v>178</v>
      </c>
      <c r="D82" s="4" t="s">
        <v>79</v>
      </c>
      <c r="E82" s="4" t="s">
        <v>22</v>
      </c>
      <c r="F82" s="4" t="s">
        <v>12</v>
      </c>
      <c r="G82" s="4"/>
      <c r="H82" s="4">
        <f t="shared" si="6"/>
        <v>81</v>
      </c>
      <c r="I82" s="4">
        <f t="shared" si="7"/>
        <v>71</v>
      </c>
      <c r="J82" s="4">
        <f t="shared" si="8"/>
        <v>71</v>
      </c>
      <c r="K82" s="5">
        <f t="shared" si="9"/>
        <v>223</v>
      </c>
      <c r="L82" s="5">
        <v>81</v>
      </c>
      <c r="M82" s="5">
        <v>71</v>
      </c>
      <c r="N82" s="5">
        <v>71</v>
      </c>
      <c r="O82" s="5">
        <v>66</v>
      </c>
      <c r="P82" s="5">
        <v>48</v>
      </c>
      <c r="Q82" s="5"/>
      <c r="R82" s="4"/>
      <c r="S82" s="4"/>
      <c r="T82" s="4"/>
      <c r="U82" s="4"/>
      <c r="V82" s="4"/>
      <c r="W82" s="4">
        <v>47</v>
      </c>
      <c r="X82" s="4"/>
      <c r="Y82" s="4"/>
      <c r="Z82" s="4"/>
    </row>
    <row r="83" spans="1:26" x14ac:dyDescent="0.15">
      <c r="A83" s="3">
        <v>70</v>
      </c>
      <c r="B83" s="4" t="s">
        <v>97</v>
      </c>
      <c r="C83" s="4" t="s">
        <v>179</v>
      </c>
      <c r="D83" s="4" t="s">
        <v>182</v>
      </c>
      <c r="E83" s="4" t="s">
        <v>25</v>
      </c>
      <c r="F83" s="4" t="s">
        <v>117</v>
      </c>
      <c r="G83" s="4"/>
      <c r="H83" s="4">
        <f t="shared" si="6"/>
        <v>72</v>
      </c>
      <c r="I83" s="4">
        <f t="shared" si="7"/>
        <v>62</v>
      </c>
      <c r="J83" s="4">
        <f t="shared" si="8"/>
        <v>57</v>
      </c>
      <c r="K83" s="5">
        <f t="shared" si="9"/>
        <v>191</v>
      </c>
      <c r="L83" s="5">
        <v>72</v>
      </c>
      <c r="M83" s="5">
        <v>62</v>
      </c>
      <c r="N83" s="5">
        <v>57</v>
      </c>
      <c r="O83" s="5"/>
      <c r="P83" s="5"/>
      <c r="Q83" s="5"/>
      <c r="R83" s="4"/>
      <c r="S83" s="4"/>
      <c r="T83" s="4"/>
      <c r="U83" s="4"/>
      <c r="V83" s="4"/>
      <c r="W83" s="4">
        <v>31</v>
      </c>
      <c r="X83" s="4"/>
      <c r="Y83" s="4"/>
      <c r="Z83" s="4"/>
    </row>
    <row r="84" spans="1:26" x14ac:dyDescent="0.15">
      <c r="A84" s="3">
        <v>71</v>
      </c>
      <c r="B84" s="4" t="s">
        <v>180</v>
      </c>
      <c r="C84" s="4" t="s">
        <v>181</v>
      </c>
      <c r="D84" s="4" t="s">
        <v>182</v>
      </c>
      <c r="E84" s="4" t="s">
        <v>25</v>
      </c>
      <c r="F84" s="4" t="s">
        <v>117</v>
      </c>
      <c r="G84" s="4"/>
      <c r="H84" s="4">
        <f t="shared" si="6"/>
        <v>71</v>
      </c>
      <c r="I84" s="4">
        <f t="shared" si="7"/>
        <v>54</v>
      </c>
      <c r="J84" s="4">
        <f t="shared" si="8"/>
        <v>52</v>
      </c>
      <c r="K84" s="5">
        <f t="shared" si="9"/>
        <v>177</v>
      </c>
      <c r="L84" s="5">
        <v>71</v>
      </c>
      <c r="M84" s="5">
        <v>52</v>
      </c>
      <c r="N84" s="5">
        <v>54</v>
      </c>
      <c r="O84" s="5"/>
      <c r="P84" s="5"/>
      <c r="Q84" s="5"/>
      <c r="R84" s="4"/>
      <c r="S84" s="4"/>
      <c r="T84" s="4"/>
      <c r="U84" s="4"/>
      <c r="V84" s="4"/>
      <c r="W84" s="4">
        <v>28</v>
      </c>
      <c r="X84" s="4"/>
      <c r="Y84" s="4"/>
      <c r="Z84" s="4"/>
    </row>
    <row r="85" spans="1:26" x14ac:dyDescent="0.15">
      <c r="A85" s="3">
        <v>72</v>
      </c>
      <c r="B85" s="4" t="s">
        <v>39</v>
      </c>
      <c r="C85" s="4" t="s">
        <v>183</v>
      </c>
      <c r="D85" s="4" t="s">
        <v>182</v>
      </c>
      <c r="E85" s="4" t="s">
        <v>25</v>
      </c>
      <c r="F85" s="4" t="s">
        <v>117</v>
      </c>
      <c r="G85" s="4"/>
      <c r="H85" s="4">
        <f t="shared" si="6"/>
        <v>72</v>
      </c>
      <c r="I85" s="4">
        <f t="shared" si="7"/>
        <v>71</v>
      </c>
      <c r="J85" s="4">
        <f t="shared" si="8"/>
        <v>70</v>
      </c>
      <c r="K85" s="5">
        <f t="shared" si="9"/>
        <v>213</v>
      </c>
      <c r="L85" s="5">
        <v>72</v>
      </c>
      <c r="M85" s="5">
        <v>70</v>
      </c>
      <c r="N85" s="5">
        <v>71</v>
      </c>
      <c r="O85" s="5"/>
      <c r="P85" s="5"/>
      <c r="Q85" s="5"/>
      <c r="R85" s="4"/>
      <c r="S85" s="4"/>
      <c r="T85" s="4"/>
      <c r="U85" s="4"/>
      <c r="V85" s="4"/>
      <c r="W85" s="4">
        <v>46</v>
      </c>
      <c r="X85" s="4"/>
      <c r="Y85" s="4"/>
      <c r="Z85" s="4"/>
    </row>
    <row r="86" spans="1:26" x14ac:dyDescent="0.15">
      <c r="A86" s="3">
        <v>73</v>
      </c>
      <c r="B86" s="4" t="s">
        <v>184</v>
      </c>
      <c r="C86" s="4" t="s">
        <v>185</v>
      </c>
      <c r="D86" s="4" t="s">
        <v>182</v>
      </c>
      <c r="E86" s="4" t="s">
        <v>22</v>
      </c>
      <c r="F86" s="4" t="s">
        <v>12</v>
      </c>
      <c r="G86" s="4"/>
      <c r="H86" s="4">
        <f t="shared" si="6"/>
        <v>76</v>
      </c>
      <c r="I86" s="4">
        <f t="shared" si="7"/>
        <v>38</v>
      </c>
      <c r="J86" s="4"/>
      <c r="K86" s="5"/>
      <c r="L86" s="5">
        <v>76</v>
      </c>
      <c r="M86" s="5">
        <v>38</v>
      </c>
      <c r="N86" s="5"/>
      <c r="O86" s="5"/>
      <c r="P86" s="5"/>
      <c r="Q86" s="5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15">
      <c r="A87" s="3">
        <v>74</v>
      </c>
      <c r="B87" s="4" t="s">
        <v>187</v>
      </c>
      <c r="C87" s="4" t="s">
        <v>188</v>
      </c>
      <c r="D87" s="4" t="s">
        <v>106</v>
      </c>
      <c r="E87" s="4" t="s">
        <v>22</v>
      </c>
      <c r="F87" s="4" t="s">
        <v>12</v>
      </c>
      <c r="G87" s="4"/>
      <c r="H87" s="4">
        <f t="shared" si="6"/>
        <v>59</v>
      </c>
      <c r="I87" s="4"/>
      <c r="J87" s="4"/>
      <c r="K87" s="5"/>
      <c r="L87" s="5">
        <v>59</v>
      </c>
      <c r="M87" s="5"/>
      <c r="N87" s="5"/>
      <c r="O87" s="5"/>
      <c r="P87" s="5"/>
      <c r="Q87" s="5"/>
      <c r="R87" s="4"/>
      <c r="S87" s="4"/>
      <c r="T87" s="4"/>
      <c r="U87" s="4"/>
      <c r="V87" s="4"/>
      <c r="W87" s="4">
        <v>39</v>
      </c>
      <c r="X87" s="4"/>
      <c r="Y87" s="4"/>
      <c r="Z87" s="4"/>
    </row>
    <row r="88" spans="1:26" x14ac:dyDescent="0.15">
      <c r="A88" s="3">
        <v>75</v>
      </c>
      <c r="B88" s="4" t="s">
        <v>76</v>
      </c>
      <c r="C88" s="4" t="s">
        <v>189</v>
      </c>
      <c r="D88" s="4" t="s">
        <v>182</v>
      </c>
      <c r="E88" s="4" t="s">
        <v>25</v>
      </c>
      <c r="F88" s="4" t="s">
        <v>117</v>
      </c>
      <c r="G88" s="4"/>
      <c r="H88" s="4">
        <f t="shared" si="6"/>
        <v>79</v>
      </c>
      <c r="I88" s="4">
        <f>LARGE(L88:V88,2)</f>
        <v>76</v>
      </c>
      <c r="J88" s="4">
        <f>LARGE(L88:V88,3)</f>
        <v>68</v>
      </c>
      <c r="K88" s="5">
        <f>LARGE(L88:V88,1)+LARGE(L88:V88,2)+LARGE(L88:V88,3)</f>
        <v>223</v>
      </c>
      <c r="L88" s="5">
        <v>68</v>
      </c>
      <c r="M88" s="5">
        <v>79</v>
      </c>
      <c r="N88" s="5">
        <v>76</v>
      </c>
      <c r="O88" s="5"/>
      <c r="P88" s="5"/>
      <c r="Q88" s="5"/>
      <c r="R88" s="4"/>
      <c r="S88" s="4"/>
      <c r="T88" s="4"/>
      <c r="U88" s="4"/>
      <c r="V88" s="4"/>
      <c r="W88" s="4">
        <v>35</v>
      </c>
      <c r="X88" s="4"/>
      <c r="Y88" s="4"/>
      <c r="Z88" s="4"/>
    </row>
    <row r="89" spans="1:26" x14ac:dyDescent="0.15">
      <c r="A89" s="3">
        <v>76</v>
      </c>
      <c r="B89" s="4" t="s">
        <v>190</v>
      </c>
      <c r="C89" s="4" t="s">
        <v>23</v>
      </c>
      <c r="D89" s="4" t="s">
        <v>182</v>
      </c>
      <c r="E89" s="4" t="s">
        <v>25</v>
      </c>
      <c r="F89" s="4" t="s">
        <v>117</v>
      </c>
      <c r="G89" s="4"/>
      <c r="H89" s="4">
        <f t="shared" si="6"/>
        <v>67</v>
      </c>
      <c r="I89" s="4">
        <f>LARGE(L89:V89,2)</f>
        <v>64</v>
      </c>
      <c r="J89" s="4">
        <f>LARGE(L89:V89,3)</f>
        <v>64</v>
      </c>
      <c r="K89" s="5">
        <f>LARGE(L89:V89,1)+LARGE(L89:V89,2)+LARGE(L89:V89,3)</f>
        <v>195</v>
      </c>
      <c r="L89" s="5">
        <v>64</v>
      </c>
      <c r="M89" s="5">
        <v>67</v>
      </c>
      <c r="N89" s="5">
        <v>64</v>
      </c>
      <c r="O89" s="5"/>
      <c r="P89" s="5"/>
      <c r="Q89" s="5"/>
      <c r="R89" s="5"/>
      <c r="S89" s="5"/>
      <c r="T89" s="5"/>
      <c r="U89" s="5"/>
      <c r="V89" s="5"/>
      <c r="W89" s="5">
        <v>37</v>
      </c>
      <c r="X89" s="5"/>
      <c r="Y89" s="5"/>
      <c r="Z89" s="5"/>
    </row>
    <row r="90" spans="1:26" x14ac:dyDescent="0.15">
      <c r="A90" s="3">
        <v>77</v>
      </c>
      <c r="B90" s="4" t="s">
        <v>70</v>
      </c>
      <c r="C90" s="4" t="s">
        <v>185</v>
      </c>
      <c r="D90" s="4" t="s">
        <v>182</v>
      </c>
      <c r="E90" s="4" t="s">
        <v>38</v>
      </c>
      <c r="F90" s="4" t="s">
        <v>12</v>
      </c>
      <c r="G90" s="4"/>
      <c r="H90" s="4">
        <f t="shared" si="6"/>
        <v>63</v>
      </c>
      <c r="I90" s="4"/>
      <c r="J90" s="4"/>
      <c r="K90" s="5"/>
      <c r="L90" s="5">
        <v>63</v>
      </c>
      <c r="M90" s="5"/>
      <c r="N90" s="5"/>
      <c r="O90" s="5"/>
      <c r="P90" s="5"/>
      <c r="Q90" s="5"/>
      <c r="R90" s="4"/>
      <c r="S90" s="4"/>
      <c r="T90" s="4"/>
      <c r="U90" s="4"/>
      <c r="V90" s="4"/>
      <c r="W90" s="4"/>
      <c r="X90" s="4"/>
      <c r="Y90" s="4"/>
      <c r="Z90" s="4"/>
    </row>
    <row r="91" spans="1:26" x14ac:dyDescent="0.15">
      <c r="A91" s="3">
        <v>78</v>
      </c>
      <c r="B91" s="4" t="s">
        <v>192</v>
      </c>
      <c r="C91" s="4" t="s">
        <v>193</v>
      </c>
      <c r="D91" s="4" t="s">
        <v>33</v>
      </c>
      <c r="E91" s="4" t="s">
        <v>22</v>
      </c>
      <c r="F91" s="4" t="s">
        <v>12</v>
      </c>
      <c r="G91" s="4"/>
      <c r="H91" s="4">
        <f t="shared" si="6"/>
        <v>82</v>
      </c>
      <c r="I91" s="4">
        <f>LARGE(L91:V91,2)</f>
        <v>76</v>
      </c>
      <c r="J91" s="4">
        <f>LARGE(L91:V91,3)</f>
        <v>75</v>
      </c>
      <c r="K91" s="5">
        <f>LARGE(L91:V91,1)+LARGE(L91:V91,2)+LARGE(L91:V91,3)</f>
        <v>233</v>
      </c>
      <c r="L91" s="5">
        <v>82</v>
      </c>
      <c r="M91" s="5">
        <v>76</v>
      </c>
      <c r="N91" s="5">
        <v>75</v>
      </c>
      <c r="O91" s="5"/>
      <c r="P91" s="5"/>
      <c r="Q91" s="5"/>
      <c r="R91" s="4"/>
      <c r="S91" s="4"/>
      <c r="T91" s="4"/>
      <c r="U91" s="4"/>
      <c r="V91" s="4"/>
      <c r="W91" s="4">
        <v>42</v>
      </c>
      <c r="X91" s="4"/>
      <c r="Y91" s="4"/>
      <c r="Z91" s="4"/>
    </row>
    <row r="92" spans="1:26" x14ac:dyDescent="0.15">
      <c r="A92" s="3">
        <v>79</v>
      </c>
      <c r="B92" s="4" t="s">
        <v>158</v>
      </c>
      <c r="C92" s="4" t="s">
        <v>194</v>
      </c>
      <c r="D92" s="4" t="s">
        <v>33</v>
      </c>
      <c r="E92" s="4" t="s">
        <v>22</v>
      </c>
      <c r="F92" s="4" t="s">
        <v>12</v>
      </c>
      <c r="G92" s="4"/>
      <c r="H92" s="4">
        <f t="shared" si="6"/>
        <v>80</v>
      </c>
      <c r="I92" s="4">
        <f>LARGE(L92:V92,2)</f>
        <v>75</v>
      </c>
      <c r="J92" s="4">
        <f>LARGE(L92:V92,3)</f>
        <v>64</v>
      </c>
      <c r="K92" s="5">
        <f>LARGE(L92:V92,1)+LARGE(L92:V92,2)+LARGE(L92:V92,3)</f>
        <v>219</v>
      </c>
      <c r="L92" s="5">
        <v>64</v>
      </c>
      <c r="M92" s="5">
        <v>75</v>
      </c>
      <c r="N92" s="5">
        <v>80</v>
      </c>
      <c r="O92" s="5"/>
      <c r="P92" s="5"/>
      <c r="Q92" s="5"/>
      <c r="R92" s="4"/>
      <c r="S92" s="4"/>
      <c r="T92" s="4"/>
      <c r="U92" s="4"/>
      <c r="V92" s="4"/>
      <c r="W92" s="4">
        <v>43</v>
      </c>
      <c r="X92" s="4"/>
      <c r="Y92" s="4"/>
      <c r="Z92" s="4"/>
    </row>
    <row r="93" spans="1:26" x14ac:dyDescent="0.15">
      <c r="A93" s="3">
        <v>80</v>
      </c>
      <c r="B93" s="4" t="s">
        <v>195</v>
      </c>
      <c r="C93" s="4" t="s">
        <v>196</v>
      </c>
      <c r="D93" s="4" t="s">
        <v>197</v>
      </c>
      <c r="E93" s="4" t="s">
        <v>22</v>
      </c>
      <c r="F93" s="4" t="s">
        <v>67</v>
      </c>
      <c r="G93" s="4"/>
      <c r="H93" s="4">
        <f t="shared" si="6"/>
        <v>65</v>
      </c>
      <c r="I93" s="4"/>
      <c r="J93" s="4"/>
      <c r="K93" s="5"/>
      <c r="L93" s="5">
        <v>65</v>
      </c>
      <c r="M93" s="5"/>
      <c r="N93" s="5"/>
      <c r="O93" s="5"/>
      <c r="P93" s="5"/>
      <c r="Q93" s="5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15">
      <c r="A94" s="3">
        <v>80</v>
      </c>
      <c r="B94" s="4" t="s">
        <v>195</v>
      </c>
      <c r="C94" s="4" t="s">
        <v>196</v>
      </c>
      <c r="D94" s="4" t="s">
        <v>197</v>
      </c>
      <c r="E94" s="4" t="s">
        <v>22</v>
      </c>
      <c r="F94" s="4" t="s">
        <v>12</v>
      </c>
      <c r="G94" s="4"/>
      <c r="H94" s="4">
        <f t="shared" si="6"/>
        <v>86</v>
      </c>
      <c r="I94" s="4">
        <f>LARGE(L94:V94,2)</f>
        <v>78</v>
      </c>
      <c r="J94" s="4"/>
      <c r="K94" s="5"/>
      <c r="L94" s="5">
        <v>86</v>
      </c>
      <c r="M94" s="5">
        <v>78</v>
      </c>
      <c r="N94" s="5"/>
      <c r="O94" s="5"/>
      <c r="P94" s="5"/>
      <c r="Q94" s="5"/>
      <c r="R94" s="4"/>
      <c r="S94" s="4"/>
      <c r="T94" s="4"/>
      <c r="U94" s="4"/>
      <c r="V94" s="4"/>
      <c r="W94" s="4">
        <v>40</v>
      </c>
      <c r="X94" s="4"/>
      <c r="Y94" s="4"/>
      <c r="Z94" s="4"/>
    </row>
    <row r="95" spans="1:26" x14ac:dyDescent="0.15">
      <c r="A95" s="3">
        <v>81</v>
      </c>
      <c r="B95" s="4" t="s">
        <v>180</v>
      </c>
      <c r="C95" s="4" t="s">
        <v>199</v>
      </c>
      <c r="D95" s="4" t="s">
        <v>197</v>
      </c>
      <c r="E95" s="4" t="s">
        <v>22</v>
      </c>
      <c r="F95" s="4" t="s">
        <v>12</v>
      </c>
      <c r="G95" s="4"/>
      <c r="H95" s="4">
        <f t="shared" si="6"/>
        <v>49</v>
      </c>
      <c r="I95" s="4"/>
      <c r="J95" s="4"/>
      <c r="K95" s="5"/>
      <c r="L95" s="5">
        <v>49</v>
      </c>
      <c r="M95" s="5"/>
      <c r="N95" s="5"/>
      <c r="O95" s="5"/>
      <c r="P95" s="5"/>
      <c r="Q95" s="5"/>
      <c r="R95" s="4"/>
      <c r="S95" s="4"/>
      <c r="T95" s="4"/>
      <c r="U95" s="4"/>
      <c r="V95" s="4"/>
      <c r="W95" s="4">
        <v>35</v>
      </c>
      <c r="X95" s="4"/>
      <c r="Y95" s="4"/>
      <c r="Z95" s="4"/>
    </row>
    <row r="96" spans="1:26" s="6" customFormat="1" x14ac:dyDescent="0.15">
      <c r="A96" s="3">
        <v>82</v>
      </c>
      <c r="B96" s="4" t="s">
        <v>200</v>
      </c>
      <c r="C96" s="4" t="s">
        <v>63</v>
      </c>
      <c r="D96" s="4" t="s">
        <v>75</v>
      </c>
      <c r="E96" s="4" t="s">
        <v>22</v>
      </c>
      <c r="F96" s="4" t="s">
        <v>12</v>
      </c>
      <c r="G96" s="4"/>
      <c r="H96" s="4">
        <f t="shared" si="6"/>
        <v>56</v>
      </c>
      <c r="I96" s="4"/>
      <c r="J96" s="4"/>
      <c r="K96" s="5"/>
      <c r="L96" s="5">
        <v>56</v>
      </c>
      <c r="M96" s="5"/>
      <c r="N96" s="5"/>
      <c r="O96" s="5"/>
      <c r="P96" s="5"/>
      <c r="Q96" s="5"/>
      <c r="R96" s="4"/>
      <c r="S96" s="4"/>
      <c r="T96" s="4"/>
      <c r="U96" s="4"/>
      <c r="V96" s="4"/>
      <c r="W96" s="4">
        <v>31</v>
      </c>
      <c r="X96" s="4"/>
      <c r="Y96" s="4"/>
      <c r="Z96" s="4"/>
    </row>
    <row r="97" spans="1:26" s="6" customFormat="1" x14ac:dyDescent="0.15">
      <c r="A97" s="3">
        <v>83</v>
      </c>
      <c r="B97" s="4" t="s">
        <v>203</v>
      </c>
      <c r="C97" s="4" t="s">
        <v>204</v>
      </c>
      <c r="D97" s="4" t="s">
        <v>197</v>
      </c>
      <c r="E97" s="4" t="s">
        <v>22</v>
      </c>
      <c r="F97" s="4" t="s">
        <v>12</v>
      </c>
      <c r="G97" s="4"/>
      <c r="H97" s="4">
        <f t="shared" si="6"/>
        <v>77</v>
      </c>
      <c r="I97" s="4"/>
      <c r="J97" s="4"/>
      <c r="K97" s="5"/>
      <c r="L97" s="5">
        <v>77</v>
      </c>
      <c r="M97" s="5"/>
      <c r="N97" s="5"/>
      <c r="O97" s="5"/>
      <c r="P97" s="5"/>
      <c r="Q97" s="5"/>
      <c r="R97" s="4"/>
      <c r="S97" s="4"/>
      <c r="T97" s="4"/>
      <c r="U97" s="4"/>
      <c r="V97" s="4"/>
      <c r="W97" s="4">
        <v>39</v>
      </c>
      <c r="X97" s="4"/>
      <c r="Y97" s="4"/>
      <c r="Z97" s="4"/>
    </row>
    <row r="98" spans="1:26" s="6" customFormat="1" x14ac:dyDescent="0.15">
      <c r="A98" s="3">
        <v>84</v>
      </c>
      <c r="B98" s="4" t="s">
        <v>205</v>
      </c>
      <c r="C98" s="4" t="s">
        <v>206</v>
      </c>
      <c r="D98" s="4" t="s">
        <v>207</v>
      </c>
      <c r="E98" s="4" t="s">
        <v>22</v>
      </c>
      <c r="F98" s="4" t="s">
        <v>12</v>
      </c>
      <c r="G98" s="4"/>
      <c r="H98" s="4">
        <f t="shared" si="6"/>
        <v>77</v>
      </c>
      <c r="I98" s="4">
        <f>LARGE(L98:V98,2)</f>
        <v>76</v>
      </c>
      <c r="J98" s="4">
        <f>LARGE(L98:V98,3)</f>
        <v>75</v>
      </c>
      <c r="K98" s="5">
        <f>LARGE(L98:V98,1)+LARGE(L98:V98,2)+LARGE(L98:V98,3)</f>
        <v>228</v>
      </c>
      <c r="L98" s="5">
        <v>77</v>
      </c>
      <c r="M98" s="5">
        <v>75</v>
      </c>
      <c r="N98" s="5">
        <v>69</v>
      </c>
      <c r="O98" s="5">
        <v>76</v>
      </c>
      <c r="P98" s="5"/>
      <c r="Q98" s="5"/>
      <c r="R98" s="4"/>
      <c r="S98" s="4"/>
      <c r="T98" s="4"/>
      <c r="U98" s="4"/>
      <c r="V98" s="4"/>
      <c r="W98" s="4">
        <v>43</v>
      </c>
      <c r="X98" s="4"/>
      <c r="Y98" s="4"/>
      <c r="Z98" s="4"/>
    </row>
    <row r="99" spans="1:26" s="6" customFormat="1" x14ac:dyDescent="0.15">
      <c r="A99" s="3">
        <v>84</v>
      </c>
      <c r="B99" s="4" t="s">
        <v>205</v>
      </c>
      <c r="C99" s="4" t="s">
        <v>206</v>
      </c>
      <c r="D99" s="4" t="s">
        <v>207</v>
      </c>
      <c r="E99" s="4" t="s">
        <v>22</v>
      </c>
      <c r="F99" s="4" t="s">
        <v>67</v>
      </c>
      <c r="G99" s="4"/>
      <c r="H99" s="4">
        <f t="shared" si="6"/>
        <v>57</v>
      </c>
      <c r="I99" s="4">
        <f>LARGE(L99:V99,2)</f>
        <v>50</v>
      </c>
      <c r="J99" s="4"/>
      <c r="K99" s="5"/>
      <c r="L99" s="5">
        <v>57</v>
      </c>
      <c r="M99" s="5">
        <v>50</v>
      </c>
      <c r="N99" s="5"/>
      <c r="O99" s="5"/>
      <c r="P99" s="5"/>
      <c r="Q99" s="5"/>
      <c r="R99" s="4"/>
      <c r="S99" s="4"/>
      <c r="T99" s="4"/>
      <c r="U99" s="4"/>
      <c r="V99" s="4"/>
      <c r="W99" s="4"/>
      <c r="X99" s="4"/>
      <c r="Y99" s="4"/>
      <c r="Z99" s="4"/>
    </row>
    <row r="100" spans="1:26" s="6" customFormat="1" x14ac:dyDescent="0.15">
      <c r="A100" s="3">
        <v>84</v>
      </c>
      <c r="B100" s="4" t="s">
        <v>205</v>
      </c>
      <c r="C100" s="4" t="s">
        <v>206</v>
      </c>
      <c r="D100" s="4" t="s">
        <v>207</v>
      </c>
      <c r="E100" s="4" t="s">
        <v>22</v>
      </c>
      <c r="F100" s="4" t="s">
        <v>117</v>
      </c>
      <c r="G100" s="4"/>
      <c r="H100" s="4">
        <f t="shared" si="6"/>
        <v>74</v>
      </c>
      <c r="I100" s="4">
        <f>LARGE(L100:V100,2)</f>
        <v>72</v>
      </c>
      <c r="J100" s="4"/>
      <c r="K100" s="5"/>
      <c r="L100" s="5">
        <v>72</v>
      </c>
      <c r="M100" s="5">
        <v>74</v>
      </c>
      <c r="N100" s="5"/>
      <c r="O100" s="5"/>
      <c r="P100" s="5"/>
      <c r="Q100" s="5"/>
      <c r="R100" s="4"/>
      <c r="S100" s="4"/>
      <c r="T100" s="4"/>
      <c r="U100" s="4"/>
      <c r="V100" s="4"/>
      <c r="W100" s="4"/>
      <c r="X100" s="4"/>
      <c r="Y100" s="4"/>
      <c r="Z100" s="4"/>
    </row>
    <row r="101" spans="1:26" s="6" customFormat="1" x14ac:dyDescent="0.15">
      <c r="A101" s="3">
        <v>85</v>
      </c>
      <c r="B101" s="4" t="s">
        <v>210</v>
      </c>
      <c r="C101" s="4" t="s">
        <v>208</v>
      </c>
      <c r="D101" s="4" t="s">
        <v>209</v>
      </c>
      <c r="E101" s="4" t="s">
        <v>59</v>
      </c>
      <c r="F101" s="4" t="s">
        <v>213</v>
      </c>
      <c r="G101" s="4"/>
      <c r="H101" s="4">
        <f t="shared" si="6"/>
        <v>48</v>
      </c>
      <c r="I101" s="4"/>
      <c r="J101" s="4"/>
      <c r="K101" s="5"/>
      <c r="L101" s="5">
        <v>48</v>
      </c>
      <c r="M101" s="5"/>
      <c r="N101" s="5"/>
      <c r="O101" s="5"/>
      <c r="P101" s="5"/>
      <c r="Q101" s="5"/>
      <c r="R101" s="4"/>
      <c r="S101" s="4"/>
      <c r="T101" s="4"/>
      <c r="U101" s="4"/>
      <c r="V101" s="4"/>
      <c r="W101" s="4">
        <v>35</v>
      </c>
      <c r="X101" s="4"/>
      <c r="Y101" s="4"/>
      <c r="Z101" s="4"/>
    </row>
    <row r="102" spans="1:26" s="6" customFormat="1" x14ac:dyDescent="0.15">
      <c r="A102" s="3">
        <v>86</v>
      </c>
      <c r="B102" s="4" t="s">
        <v>211</v>
      </c>
      <c r="C102" s="4" t="s">
        <v>212</v>
      </c>
      <c r="D102" s="4" t="s">
        <v>222</v>
      </c>
      <c r="E102" s="4" t="s">
        <v>59</v>
      </c>
      <c r="F102" s="4" t="s">
        <v>213</v>
      </c>
      <c r="G102" s="4"/>
      <c r="H102" s="4">
        <f t="shared" si="6"/>
        <v>74</v>
      </c>
      <c r="I102" s="4">
        <f>LARGE(L102:V102,2)</f>
        <v>64</v>
      </c>
      <c r="J102" s="4"/>
      <c r="K102" s="5"/>
      <c r="L102" s="5">
        <v>74</v>
      </c>
      <c r="M102" s="5">
        <v>64</v>
      </c>
      <c r="N102" s="5"/>
      <c r="O102" s="5"/>
      <c r="P102" s="5"/>
      <c r="Q102" s="5"/>
      <c r="R102" s="4"/>
      <c r="S102" s="4"/>
      <c r="T102" s="4"/>
      <c r="U102" s="4"/>
      <c r="V102" s="4"/>
      <c r="W102" s="4">
        <v>43</v>
      </c>
      <c r="X102" s="4"/>
      <c r="Y102" s="4"/>
      <c r="Z102" s="4"/>
    </row>
    <row r="103" spans="1:26" s="6" customFormat="1" x14ac:dyDescent="0.15">
      <c r="A103" s="3">
        <v>87</v>
      </c>
      <c r="B103" s="4" t="s">
        <v>60</v>
      </c>
      <c r="C103" s="4" t="s">
        <v>214</v>
      </c>
      <c r="D103" s="4" t="s">
        <v>228</v>
      </c>
      <c r="E103" s="4" t="s">
        <v>22</v>
      </c>
      <c r="F103" s="4" t="s">
        <v>117</v>
      </c>
      <c r="G103" s="4"/>
      <c r="H103" s="4">
        <f t="shared" si="6"/>
        <v>84</v>
      </c>
      <c r="I103" s="4"/>
      <c r="J103" s="4"/>
      <c r="K103" s="5"/>
      <c r="L103" s="5">
        <v>84</v>
      </c>
      <c r="M103" s="5"/>
      <c r="N103" s="5"/>
      <c r="O103" s="5"/>
      <c r="P103" s="5"/>
      <c r="Q103" s="5"/>
      <c r="R103" s="4"/>
      <c r="S103" s="4"/>
      <c r="T103" s="4"/>
      <c r="U103" s="4"/>
      <c r="V103" s="4"/>
      <c r="W103" s="4"/>
      <c r="X103" s="4"/>
      <c r="Y103" s="4"/>
      <c r="Z103" s="4"/>
    </row>
    <row r="104" spans="1:26" s="6" customFormat="1" x14ac:dyDescent="0.15">
      <c r="A104" s="3">
        <v>87</v>
      </c>
      <c r="B104" s="4" t="s">
        <v>60</v>
      </c>
      <c r="C104" s="4" t="s">
        <v>214</v>
      </c>
      <c r="D104" s="4" t="s">
        <v>207</v>
      </c>
      <c r="E104" s="4" t="s">
        <v>22</v>
      </c>
      <c r="F104" s="4" t="s">
        <v>67</v>
      </c>
      <c r="G104" s="4"/>
      <c r="H104" s="4">
        <f t="shared" si="6"/>
        <v>70</v>
      </c>
      <c r="I104" s="4"/>
      <c r="J104" s="4"/>
      <c r="K104" s="5"/>
      <c r="L104" s="5">
        <v>70</v>
      </c>
      <c r="M104" s="5"/>
      <c r="N104" s="5"/>
      <c r="O104" s="5"/>
      <c r="P104" s="5"/>
      <c r="Q104" s="5"/>
      <c r="R104" s="4"/>
      <c r="S104" s="4"/>
      <c r="T104" s="4"/>
      <c r="U104" s="4"/>
      <c r="V104" s="4"/>
      <c r="W104" s="4"/>
      <c r="X104" s="4"/>
      <c r="Y104" s="4"/>
      <c r="Z104" s="4"/>
    </row>
    <row r="105" spans="1:26" s="6" customFormat="1" x14ac:dyDescent="0.15">
      <c r="A105" s="3">
        <v>87</v>
      </c>
      <c r="B105" s="4" t="s">
        <v>60</v>
      </c>
      <c r="C105" s="4" t="s">
        <v>214</v>
      </c>
      <c r="D105" s="4" t="s">
        <v>207</v>
      </c>
      <c r="E105" s="4" t="s">
        <v>22</v>
      </c>
      <c r="F105" s="4" t="s">
        <v>12</v>
      </c>
      <c r="G105" s="4"/>
      <c r="H105" s="4">
        <f t="shared" si="6"/>
        <v>70</v>
      </c>
      <c r="I105" s="4"/>
      <c r="J105" s="4"/>
      <c r="K105" s="5"/>
      <c r="L105" s="5">
        <v>70</v>
      </c>
      <c r="M105" s="5"/>
      <c r="N105" s="5"/>
      <c r="O105" s="5"/>
      <c r="P105" s="5"/>
      <c r="Q105" s="5"/>
      <c r="R105" s="4"/>
      <c r="S105" s="4"/>
      <c r="T105" s="4"/>
      <c r="U105" s="4"/>
      <c r="V105" s="4"/>
      <c r="W105" s="4">
        <v>48</v>
      </c>
      <c r="X105" s="4"/>
      <c r="Y105" s="4"/>
      <c r="Z105" s="4"/>
    </row>
    <row r="106" spans="1:26" s="6" customFormat="1" x14ac:dyDescent="0.15">
      <c r="A106" s="3">
        <v>88</v>
      </c>
      <c r="B106" s="4" t="s">
        <v>135</v>
      </c>
      <c r="C106" s="4" t="s">
        <v>129</v>
      </c>
      <c r="D106" s="4" t="s">
        <v>33</v>
      </c>
      <c r="E106" s="4" t="s">
        <v>22</v>
      </c>
      <c r="F106" s="4" t="s">
        <v>12</v>
      </c>
      <c r="G106" s="4"/>
      <c r="H106" s="4">
        <f t="shared" si="6"/>
        <v>75</v>
      </c>
      <c r="I106" s="4">
        <f>LARGE(L106:V106,2)</f>
        <v>59</v>
      </c>
      <c r="J106" s="4">
        <f>LARGE(L106:V106,3)</f>
        <v>58</v>
      </c>
      <c r="K106" s="5">
        <f>LARGE(L106:V106,1)+LARGE(L106:V106,2)+LARGE(L106:V106,3)</f>
        <v>192</v>
      </c>
      <c r="L106" s="5">
        <v>59</v>
      </c>
      <c r="M106" s="5">
        <v>75</v>
      </c>
      <c r="N106" s="5">
        <v>58</v>
      </c>
      <c r="O106" s="5"/>
      <c r="P106" s="5"/>
      <c r="Q106" s="5"/>
      <c r="R106" s="4"/>
      <c r="S106" s="4"/>
      <c r="T106" s="4"/>
      <c r="U106" s="4"/>
      <c r="V106" s="4"/>
      <c r="W106" s="4">
        <v>42</v>
      </c>
      <c r="X106" s="4"/>
      <c r="Y106" s="4"/>
      <c r="Z106" s="4"/>
    </row>
    <row r="107" spans="1:26" s="6" customFormat="1" x14ac:dyDescent="0.15">
      <c r="A107" s="3">
        <v>89</v>
      </c>
      <c r="B107" s="4" t="s">
        <v>72</v>
      </c>
      <c r="C107" s="4" t="s">
        <v>215</v>
      </c>
      <c r="D107" s="4" t="s">
        <v>7</v>
      </c>
      <c r="E107" s="4" t="s">
        <v>22</v>
      </c>
      <c r="F107" s="4" t="s">
        <v>12</v>
      </c>
      <c r="G107" s="4"/>
      <c r="H107" s="4">
        <f t="shared" si="6"/>
        <v>56</v>
      </c>
      <c r="I107" s="4"/>
      <c r="J107" s="4"/>
      <c r="K107" s="5"/>
      <c r="L107" s="5">
        <v>56</v>
      </c>
      <c r="M107" s="5"/>
      <c r="N107" s="5"/>
      <c r="O107" s="5"/>
      <c r="P107" s="5"/>
      <c r="Q107" s="5"/>
      <c r="R107" s="4"/>
      <c r="S107" s="4"/>
      <c r="T107" s="4"/>
      <c r="U107" s="4"/>
      <c r="V107" s="4"/>
      <c r="W107" s="4">
        <v>40</v>
      </c>
      <c r="X107" s="4"/>
      <c r="Y107" s="4"/>
      <c r="Z107" s="4"/>
    </row>
    <row r="108" spans="1:26" s="6" customFormat="1" x14ac:dyDescent="0.15">
      <c r="A108" s="3">
        <v>91</v>
      </c>
      <c r="B108" s="4" t="s">
        <v>184</v>
      </c>
      <c r="C108" s="4" t="s">
        <v>216</v>
      </c>
      <c r="D108" s="4" t="s">
        <v>7</v>
      </c>
      <c r="E108" s="4" t="s">
        <v>22</v>
      </c>
      <c r="F108" s="4" t="s">
        <v>12</v>
      </c>
      <c r="G108" s="4"/>
      <c r="H108" s="4">
        <f t="shared" si="6"/>
        <v>44</v>
      </c>
      <c r="I108" s="4"/>
      <c r="J108" s="4"/>
      <c r="K108" s="5"/>
      <c r="L108" s="5">
        <v>44</v>
      </c>
      <c r="M108" s="5"/>
      <c r="N108" s="5"/>
      <c r="O108" s="5"/>
      <c r="P108" s="5"/>
      <c r="Q108" s="5"/>
      <c r="R108" s="4"/>
      <c r="S108" s="4"/>
      <c r="T108" s="4"/>
      <c r="U108" s="4"/>
      <c r="V108" s="4"/>
      <c r="W108" s="4">
        <v>17</v>
      </c>
      <c r="X108" s="4"/>
      <c r="Y108" s="4"/>
      <c r="Z108" s="4"/>
    </row>
    <row r="109" spans="1:26" s="6" customFormat="1" x14ac:dyDescent="0.15">
      <c r="A109" s="3">
        <v>92</v>
      </c>
      <c r="B109" s="4" t="s">
        <v>217</v>
      </c>
      <c r="C109" s="4" t="s">
        <v>86</v>
      </c>
      <c r="D109" s="4" t="s">
        <v>7</v>
      </c>
      <c r="E109" s="4" t="s">
        <v>369</v>
      </c>
      <c r="F109" s="4" t="s">
        <v>12</v>
      </c>
      <c r="G109" s="4"/>
      <c r="H109" s="4">
        <f t="shared" si="6"/>
        <v>47</v>
      </c>
      <c r="I109" s="4"/>
      <c r="J109" s="4"/>
      <c r="K109" s="5"/>
      <c r="L109" s="5">
        <v>47</v>
      </c>
      <c r="M109" s="5"/>
      <c r="N109" s="5"/>
      <c r="O109" s="5"/>
      <c r="P109" s="5"/>
      <c r="Q109" s="5"/>
      <c r="R109" s="4"/>
      <c r="S109" s="4"/>
      <c r="T109" s="4"/>
      <c r="U109" s="4"/>
      <c r="V109" s="4"/>
      <c r="W109" s="4">
        <v>28</v>
      </c>
      <c r="X109" s="4"/>
      <c r="Y109" s="4"/>
      <c r="Z109" s="4"/>
    </row>
    <row r="110" spans="1:26" s="6" customFormat="1" x14ac:dyDescent="0.15">
      <c r="A110" s="3">
        <v>93</v>
      </c>
      <c r="B110" s="4" t="s">
        <v>137</v>
      </c>
      <c r="C110" s="4" t="s">
        <v>218</v>
      </c>
      <c r="D110" s="4" t="s">
        <v>7</v>
      </c>
      <c r="E110" s="4" t="s">
        <v>22</v>
      </c>
      <c r="F110" s="4" t="s">
        <v>12</v>
      </c>
      <c r="G110" s="4"/>
      <c r="H110" s="4">
        <f t="shared" si="6"/>
        <v>54</v>
      </c>
      <c r="I110" s="4"/>
      <c r="J110" s="4"/>
      <c r="K110" s="5"/>
      <c r="L110" s="5">
        <v>54</v>
      </c>
      <c r="M110" s="5"/>
      <c r="N110" s="5"/>
      <c r="O110" s="5"/>
      <c r="P110" s="5"/>
      <c r="Q110" s="5"/>
      <c r="R110" s="4"/>
      <c r="S110" s="4"/>
      <c r="T110" s="4"/>
      <c r="U110" s="4"/>
      <c r="V110" s="4"/>
      <c r="W110" s="4">
        <v>42</v>
      </c>
      <c r="X110" s="4"/>
      <c r="Y110" s="4"/>
      <c r="Z110" s="4"/>
    </row>
    <row r="111" spans="1:26" s="6" customFormat="1" x14ac:dyDescent="0.15">
      <c r="A111" s="3">
        <v>94</v>
      </c>
      <c r="B111" s="4" t="s">
        <v>219</v>
      </c>
      <c r="C111" s="4" t="s">
        <v>220</v>
      </c>
      <c r="D111" s="4" t="s">
        <v>164</v>
      </c>
      <c r="E111" s="4" t="s">
        <v>42</v>
      </c>
      <c r="F111" s="4" t="s">
        <v>91</v>
      </c>
      <c r="G111" s="4"/>
      <c r="H111" s="4">
        <f t="shared" si="6"/>
        <v>92</v>
      </c>
      <c r="I111" s="4">
        <f>LARGE(L111:V111,2)</f>
        <v>92</v>
      </c>
      <c r="J111" s="4">
        <f>LARGE(L111:V111,3)</f>
        <v>87</v>
      </c>
      <c r="K111" s="5">
        <f>LARGE(L111:V111,1)+LARGE(L111:V111,2)+LARGE(L111:V111,3)</f>
        <v>271</v>
      </c>
      <c r="L111" s="5">
        <v>87</v>
      </c>
      <c r="M111" s="5">
        <v>87</v>
      </c>
      <c r="N111" s="5">
        <v>92</v>
      </c>
      <c r="O111" s="5">
        <v>92</v>
      </c>
      <c r="P111" s="5"/>
      <c r="Q111" s="5"/>
      <c r="R111" s="4"/>
      <c r="S111" s="4"/>
      <c r="T111" s="4"/>
      <c r="U111" s="4"/>
      <c r="V111" s="4"/>
      <c r="W111" s="4">
        <v>44</v>
      </c>
      <c r="X111" s="4"/>
      <c r="Y111" s="4"/>
      <c r="Z111" s="4"/>
    </row>
    <row r="112" spans="1:26" s="6" customFormat="1" x14ac:dyDescent="0.15">
      <c r="A112" s="3">
        <v>96</v>
      </c>
      <c r="B112" s="4" t="s">
        <v>122</v>
      </c>
      <c r="C112" s="4" t="s">
        <v>223</v>
      </c>
      <c r="D112" s="4" t="s">
        <v>164</v>
      </c>
      <c r="E112" s="4" t="s">
        <v>22</v>
      </c>
      <c r="F112" s="4" t="s">
        <v>12</v>
      </c>
      <c r="G112" s="4"/>
      <c r="H112" s="4">
        <f t="shared" si="6"/>
        <v>79</v>
      </c>
      <c r="I112" s="4"/>
      <c r="J112" s="4"/>
      <c r="K112" s="5"/>
      <c r="L112" s="5">
        <v>79</v>
      </c>
      <c r="M112" s="5"/>
      <c r="N112" s="5"/>
      <c r="O112" s="5"/>
      <c r="P112" s="5"/>
      <c r="Q112" s="5"/>
      <c r="R112" s="4"/>
      <c r="S112" s="4"/>
      <c r="T112" s="4"/>
      <c r="U112" s="4"/>
      <c r="V112" s="4"/>
      <c r="W112" s="4">
        <v>28</v>
      </c>
      <c r="X112" s="4"/>
      <c r="Y112" s="4"/>
      <c r="Z112" s="4"/>
    </row>
    <row r="113" spans="1:26" s="6" customFormat="1" x14ac:dyDescent="0.15">
      <c r="A113" s="3">
        <v>97</v>
      </c>
      <c r="B113" s="4" t="s">
        <v>224</v>
      </c>
      <c r="C113" s="4" t="s">
        <v>225</v>
      </c>
      <c r="D113" s="4" t="s">
        <v>164</v>
      </c>
      <c r="E113" s="4" t="s">
        <v>22</v>
      </c>
      <c r="F113" s="4" t="s">
        <v>12</v>
      </c>
      <c r="G113" s="4"/>
      <c r="H113" s="4">
        <f t="shared" si="6"/>
        <v>55</v>
      </c>
      <c r="I113" s="4"/>
      <c r="J113" s="4"/>
      <c r="K113" s="5"/>
      <c r="L113" s="5">
        <v>55</v>
      </c>
      <c r="M113" s="5"/>
      <c r="N113" s="5"/>
      <c r="O113" s="5"/>
      <c r="P113" s="5"/>
      <c r="Q113" s="5"/>
      <c r="R113" s="4"/>
      <c r="S113" s="4"/>
      <c r="T113" s="4"/>
      <c r="U113" s="4"/>
      <c r="V113" s="4"/>
      <c r="W113" s="4"/>
      <c r="X113" s="4"/>
      <c r="Y113" s="4"/>
      <c r="Z113" s="4"/>
    </row>
    <row r="114" spans="1:26" s="6" customFormat="1" x14ac:dyDescent="0.15">
      <c r="A114" s="3">
        <v>98</v>
      </c>
      <c r="B114" s="4" t="s">
        <v>174</v>
      </c>
      <c r="C114" s="4" t="s">
        <v>175</v>
      </c>
      <c r="D114" s="4" t="s">
        <v>201</v>
      </c>
      <c r="E114" s="4" t="s">
        <v>59</v>
      </c>
      <c r="F114" s="4" t="s">
        <v>91</v>
      </c>
      <c r="G114" s="4"/>
      <c r="H114" s="4">
        <f t="shared" si="6"/>
        <v>95</v>
      </c>
      <c r="I114" s="4">
        <f>LARGE(L114:V114,2)</f>
        <v>93</v>
      </c>
      <c r="J114" s="4">
        <f>LARGE(L114:V114,3)</f>
        <v>93</v>
      </c>
      <c r="K114" s="5">
        <f>LARGE(L114:V114,1)+LARGE(L114:V114,2)+LARGE(L114:V114,3)</f>
        <v>281</v>
      </c>
      <c r="L114" s="5">
        <v>95</v>
      </c>
      <c r="M114" s="5">
        <v>93</v>
      </c>
      <c r="N114" s="5">
        <v>93</v>
      </c>
      <c r="O114" s="5"/>
      <c r="P114" s="5"/>
      <c r="Q114" s="5"/>
      <c r="R114" s="4"/>
      <c r="S114" s="4"/>
      <c r="T114" s="4"/>
      <c r="U114" s="4"/>
      <c r="V114" s="4"/>
      <c r="W114" s="4"/>
      <c r="X114" s="4"/>
      <c r="Y114" s="4"/>
      <c r="Z114" s="4"/>
    </row>
    <row r="115" spans="1:26" s="6" customFormat="1" x14ac:dyDescent="0.15">
      <c r="A115" s="3">
        <v>99</v>
      </c>
      <c r="B115" s="4" t="s">
        <v>140</v>
      </c>
      <c r="C115" s="4" t="s">
        <v>230</v>
      </c>
      <c r="D115" s="4" t="s">
        <v>41</v>
      </c>
      <c r="E115" s="4" t="s">
        <v>22</v>
      </c>
      <c r="F115" s="4" t="s">
        <v>12</v>
      </c>
      <c r="G115" s="4"/>
      <c r="H115" s="4">
        <f t="shared" si="6"/>
        <v>54</v>
      </c>
      <c r="I115" s="4">
        <f>LARGE(L115:V115,2)</f>
        <v>47</v>
      </c>
      <c r="J115" s="4"/>
      <c r="K115" s="5"/>
      <c r="L115" s="5">
        <v>54</v>
      </c>
      <c r="M115" s="5">
        <v>47</v>
      </c>
      <c r="N115" s="5"/>
      <c r="O115" s="5"/>
      <c r="P115" s="5"/>
      <c r="Q115" s="5"/>
      <c r="R115" s="4"/>
      <c r="S115" s="4"/>
      <c r="T115" s="4"/>
      <c r="U115" s="4"/>
      <c r="V115" s="4"/>
      <c r="W115" s="4">
        <v>27</v>
      </c>
      <c r="X115" s="4"/>
      <c r="Y115" s="4"/>
      <c r="Z115" s="4"/>
    </row>
    <row r="116" spans="1:26" s="6" customFormat="1" x14ac:dyDescent="0.15">
      <c r="A116" s="3">
        <v>100</v>
      </c>
      <c r="B116" s="4" t="s">
        <v>60</v>
      </c>
      <c r="C116" s="4" t="s">
        <v>231</v>
      </c>
      <c r="D116" s="4" t="s">
        <v>41</v>
      </c>
      <c r="E116" s="4" t="s">
        <v>22</v>
      </c>
      <c r="F116" s="4" t="s">
        <v>12</v>
      </c>
      <c r="G116" s="4"/>
      <c r="H116" s="4">
        <f t="shared" si="6"/>
        <v>78</v>
      </c>
      <c r="I116" s="4">
        <f>LARGE(L116:V116,2)</f>
        <v>77</v>
      </c>
      <c r="J116" s="4">
        <f>LARGE(L116:V116,3)</f>
        <v>74</v>
      </c>
      <c r="K116" s="5">
        <f>LARGE(L116:V116,1)+LARGE(L116:V116,2)+LARGE(L116:V116,3)</f>
        <v>229</v>
      </c>
      <c r="L116" s="5">
        <v>77</v>
      </c>
      <c r="M116" s="5">
        <v>74</v>
      </c>
      <c r="N116" s="5">
        <v>78</v>
      </c>
      <c r="O116" s="5"/>
      <c r="P116" s="5"/>
      <c r="Q116" s="5"/>
      <c r="R116" s="4"/>
      <c r="S116" s="4"/>
      <c r="T116" s="4"/>
      <c r="U116" s="4"/>
      <c r="V116" s="4"/>
      <c r="W116" s="4">
        <v>44</v>
      </c>
      <c r="X116" s="4"/>
      <c r="Y116" s="4"/>
      <c r="Z116" s="4"/>
    </row>
    <row r="117" spans="1:26" s="6" customFormat="1" x14ac:dyDescent="0.15">
      <c r="A117" s="3">
        <v>101</v>
      </c>
      <c r="B117" s="4" t="s">
        <v>89</v>
      </c>
      <c r="C117" s="4" t="s">
        <v>232</v>
      </c>
      <c r="D117" s="4" t="s">
        <v>164</v>
      </c>
      <c r="E117" s="4" t="s">
        <v>22</v>
      </c>
      <c r="F117" s="4" t="s">
        <v>67</v>
      </c>
      <c r="G117" s="4"/>
      <c r="H117" s="4">
        <f t="shared" si="6"/>
        <v>38</v>
      </c>
      <c r="I117" s="4"/>
      <c r="J117" s="4"/>
      <c r="K117" s="5"/>
      <c r="L117" s="5">
        <v>38</v>
      </c>
      <c r="M117" s="5"/>
      <c r="N117" s="5"/>
      <c r="O117" s="5"/>
      <c r="P117" s="5"/>
      <c r="Q117" s="5"/>
      <c r="R117" s="4"/>
      <c r="S117" s="4"/>
      <c r="T117" s="4"/>
      <c r="U117" s="4"/>
      <c r="V117" s="4"/>
      <c r="W117" s="4"/>
      <c r="X117" s="4"/>
      <c r="Y117" s="4"/>
      <c r="Z117" s="4"/>
    </row>
    <row r="118" spans="1:26" s="6" customFormat="1" x14ac:dyDescent="0.15">
      <c r="A118" s="3">
        <v>101</v>
      </c>
      <c r="B118" s="4" t="s">
        <v>89</v>
      </c>
      <c r="C118" s="4" t="s">
        <v>232</v>
      </c>
      <c r="D118" s="4" t="s">
        <v>164</v>
      </c>
      <c r="E118" s="4" t="s">
        <v>22</v>
      </c>
      <c r="F118" s="4" t="s">
        <v>12</v>
      </c>
      <c r="G118" s="4"/>
      <c r="H118" s="4">
        <f t="shared" si="6"/>
        <v>70</v>
      </c>
      <c r="I118" s="4">
        <f>LARGE(L118:V118,2)</f>
        <v>69</v>
      </c>
      <c r="J118" s="4"/>
      <c r="K118" s="5"/>
      <c r="L118" s="5">
        <v>70</v>
      </c>
      <c r="M118" s="5">
        <v>69</v>
      </c>
      <c r="N118" s="5"/>
      <c r="O118" s="5"/>
      <c r="P118" s="5"/>
      <c r="Q118" s="5"/>
      <c r="R118" s="4"/>
      <c r="S118" s="4"/>
      <c r="T118" s="4"/>
      <c r="U118" s="4"/>
      <c r="V118" s="4"/>
      <c r="W118" s="4">
        <v>39</v>
      </c>
      <c r="X118" s="4"/>
      <c r="Y118" s="4"/>
      <c r="Z118" s="4"/>
    </row>
    <row r="119" spans="1:26" s="6" customFormat="1" x14ac:dyDescent="0.15">
      <c r="A119" s="3">
        <v>102</v>
      </c>
      <c r="B119" s="4" t="s">
        <v>39</v>
      </c>
      <c r="C119" s="4" t="s">
        <v>233</v>
      </c>
      <c r="D119" s="4" t="s">
        <v>164</v>
      </c>
      <c r="E119" s="4" t="s">
        <v>22</v>
      </c>
      <c r="F119" s="4" t="s">
        <v>67</v>
      </c>
      <c r="G119" s="4"/>
      <c r="H119" s="4">
        <f t="shared" si="6"/>
        <v>61</v>
      </c>
      <c r="I119" s="4"/>
      <c r="J119" s="4"/>
      <c r="K119" s="5"/>
      <c r="L119" s="5">
        <v>61</v>
      </c>
      <c r="M119" s="5"/>
      <c r="N119" s="5"/>
      <c r="O119" s="5"/>
      <c r="P119" s="5"/>
      <c r="Q119" s="5"/>
      <c r="R119" s="4"/>
      <c r="S119" s="4"/>
      <c r="T119" s="4"/>
      <c r="U119" s="4"/>
      <c r="V119" s="4"/>
      <c r="W119" s="4"/>
      <c r="X119" s="4"/>
      <c r="Y119" s="4"/>
      <c r="Z119" s="4"/>
    </row>
    <row r="120" spans="1:26" s="6" customFormat="1" x14ac:dyDescent="0.15">
      <c r="A120" s="3">
        <v>102</v>
      </c>
      <c r="B120" s="4" t="s">
        <v>39</v>
      </c>
      <c r="C120" s="4" t="s">
        <v>233</v>
      </c>
      <c r="D120" s="4" t="s">
        <v>164</v>
      </c>
      <c r="E120" s="4" t="s">
        <v>22</v>
      </c>
      <c r="F120" s="4" t="s">
        <v>12</v>
      </c>
      <c r="G120" s="4"/>
      <c r="H120" s="4">
        <f t="shared" si="6"/>
        <v>71</v>
      </c>
      <c r="I120" s="4">
        <f t="shared" ref="I120:I126" si="10">LARGE(L120:V120,2)</f>
        <v>70</v>
      </c>
      <c r="J120" s="4"/>
      <c r="K120" s="5"/>
      <c r="L120" s="5">
        <v>71</v>
      </c>
      <c r="M120" s="5">
        <v>70</v>
      </c>
      <c r="N120" s="5"/>
      <c r="O120" s="5"/>
      <c r="P120" s="5"/>
      <c r="Q120" s="5"/>
      <c r="R120" s="4"/>
      <c r="S120" s="4"/>
      <c r="T120" s="4"/>
      <c r="U120" s="4"/>
      <c r="V120" s="4"/>
      <c r="W120" s="4">
        <v>25</v>
      </c>
      <c r="X120" s="4"/>
      <c r="Y120" s="4"/>
      <c r="Z120" s="4"/>
    </row>
    <row r="121" spans="1:26" s="6" customFormat="1" x14ac:dyDescent="0.15">
      <c r="A121" s="3">
        <v>103</v>
      </c>
      <c r="B121" s="4" t="s">
        <v>200</v>
      </c>
      <c r="C121" s="4" t="s">
        <v>230</v>
      </c>
      <c r="D121" s="4" t="s">
        <v>41</v>
      </c>
      <c r="E121" s="4" t="s">
        <v>22</v>
      </c>
      <c r="F121" s="4" t="s">
        <v>12</v>
      </c>
      <c r="G121" s="4"/>
      <c r="H121" s="4">
        <f t="shared" si="6"/>
        <v>77</v>
      </c>
      <c r="I121" s="4">
        <f t="shared" si="10"/>
        <v>76</v>
      </c>
      <c r="J121" s="4">
        <f t="shared" ref="J121:J126" si="11">LARGE(L121:V121,3)</f>
        <v>66</v>
      </c>
      <c r="K121" s="5">
        <f t="shared" ref="K121:K126" si="12">LARGE(L121:V121,1)+LARGE(L121:V121,2)+LARGE(L121:V121,3)</f>
        <v>219</v>
      </c>
      <c r="L121" s="5">
        <v>66</v>
      </c>
      <c r="M121" s="5">
        <v>77</v>
      </c>
      <c r="N121" s="5">
        <v>76</v>
      </c>
      <c r="O121" s="5"/>
      <c r="P121" s="5"/>
      <c r="Q121" s="5"/>
      <c r="R121" s="4"/>
      <c r="S121" s="4"/>
      <c r="T121" s="4"/>
      <c r="U121" s="4"/>
      <c r="V121" s="4"/>
      <c r="W121" s="4">
        <v>36</v>
      </c>
      <c r="X121" s="4"/>
      <c r="Y121" s="4"/>
      <c r="Z121" s="4"/>
    </row>
    <row r="122" spans="1:26" s="6" customFormat="1" x14ac:dyDescent="0.15">
      <c r="A122" s="3">
        <v>104</v>
      </c>
      <c r="B122" s="4" t="s">
        <v>187</v>
      </c>
      <c r="C122" s="4" t="s">
        <v>234</v>
      </c>
      <c r="D122" s="4" t="s">
        <v>41</v>
      </c>
      <c r="E122" s="4" t="s">
        <v>22</v>
      </c>
      <c r="F122" s="4" t="s">
        <v>12</v>
      </c>
      <c r="G122" s="4"/>
      <c r="H122" s="4">
        <f t="shared" si="6"/>
        <v>73</v>
      </c>
      <c r="I122" s="4">
        <f t="shared" si="10"/>
        <v>72</v>
      </c>
      <c r="J122" s="4">
        <f t="shared" si="11"/>
        <v>54</v>
      </c>
      <c r="K122" s="5">
        <f t="shared" si="12"/>
        <v>199</v>
      </c>
      <c r="L122" s="5">
        <v>72</v>
      </c>
      <c r="M122" s="5">
        <v>54</v>
      </c>
      <c r="N122" s="5">
        <v>73</v>
      </c>
      <c r="O122" s="5"/>
      <c r="P122" s="5"/>
      <c r="Q122" s="5"/>
      <c r="R122" s="4"/>
      <c r="S122" s="4"/>
      <c r="T122" s="4"/>
      <c r="U122" s="4"/>
      <c r="V122" s="4"/>
      <c r="W122" s="4">
        <v>35</v>
      </c>
      <c r="X122" s="4"/>
      <c r="Y122" s="4"/>
      <c r="Z122" s="4"/>
    </row>
    <row r="123" spans="1:26" s="6" customFormat="1" x14ac:dyDescent="0.15">
      <c r="A123" s="3">
        <v>105</v>
      </c>
      <c r="B123" s="4" t="s">
        <v>235</v>
      </c>
      <c r="C123" s="4" t="s">
        <v>256</v>
      </c>
      <c r="D123" s="4" t="s">
        <v>236</v>
      </c>
      <c r="E123" s="4" t="s">
        <v>59</v>
      </c>
      <c r="F123" s="4" t="s">
        <v>12</v>
      </c>
      <c r="G123" s="4"/>
      <c r="H123" s="4">
        <f t="shared" si="6"/>
        <v>83</v>
      </c>
      <c r="I123" s="4">
        <f t="shared" si="10"/>
        <v>80</v>
      </c>
      <c r="J123" s="4">
        <f t="shared" si="11"/>
        <v>77</v>
      </c>
      <c r="K123" s="5">
        <f t="shared" si="12"/>
        <v>240</v>
      </c>
      <c r="L123" s="5">
        <v>72</v>
      </c>
      <c r="M123" s="5">
        <v>77</v>
      </c>
      <c r="N123" s="5">
        <v>80</v>
      </c>
      <c r="O123" s="5">
        <v>83</v>
      </c>
      <c r="P123" s="5"/>
      <c r="Q123" s="5"/>
      <c r="R123" s="4"/>
      <c r="S123" s="4"/>
      <c r="T123" s="4"/>
      <c r="U123" s="4"/>
      <c r="V123" s="4"/>
      <c r="W123" s="4">
        <v>36</v>
      </c>
      <c r="X123" s="4"/>
      <c r="Y123" s="4"/>
      <c r="Z123" s="4"/>
    </row>
    <row r="124" spans="1:26" s="6" customFormat="1" x14ac:dyDescent="0.15">
      <c r="A124" s="3">
        <v>106</v>
      </c>
      <c r="B124" s="4" t="s">
        <v>192</v>
      </c>
      <c r="C124" s="4" t="s">
        <v>237</v>
      </c>
      <c r="D124" s="4" t="s">
        <v>238</v>
      </c>
      <c r="E124" s="4" t="s">
        <v>59</v>
      </c>
      <c r="F124" s="4" t="s">
        <v>12</v>
      </c>
      <c r="G124" s="4"/>
      <c r="H124" s="4">
        <f t="shared" si="6"/>
        <v>80</v>
      </c>
      <c r="I124" s="4">
        <f t="shared" si="10"/>
        <v>80</v>
      </c>
      <c r="J124" s="4">
        <f t="shared" si="11"/>
        <v>78</v>
      </c>
      <c r="K124" s="5">
        <f t="shared" si="12"/>
        <v>238</v>
      </c>
      <c r="L124" s="5">
        <v>78</v>
      </c>
      <c r="M124" s="5">
        <v>80</v>
      </c>
      <c r="N124" s="5">
        <v>78</v>
      </c>
      <c r="O124" s="5">
        <v>73</v>
      </c>
      <c r="P124" s="5">
        <v>80</v>
      </c>
      <c r="Q124" s="5"/>
      <c r="R124" s="4"/>
      <c r="S124" s="4"/>
      <c r="T124" s="4"/>
      <c r="U124" s="4"/>
      <c r="V124" s="4"/>
      <c r="W124" s="4">
        <v>41</v>
      </c>
      <c r="X124" s="4"/>
      <c r="Y124" s="4"/>
      <c r="Z124" s="4"/>
    </row>
    <row r="125" spans="1:26" s="6" customFormat="1" x14ac:dyDescent="0.15">
      <c r="A125" s="3">
        <v>107</v>
      </c>
      <c r="B125" s="4" t="s">
        <v>239</v>
      </c>
      <c r="C125" s="4" t="s">
        <v>240</v>
      </c>
      <c r="D125" s="4" t="s">
        <v>236</v>
      </c>
      <c r="E125" s="4" t="s">
        <v>59</v>
      </c>
      <c r="F125" s="4" t="s">
        <v>12</v>
      </c>
      <c r="G125" s="4"/>
      <c r="H125" s="4">
        <f t="shared" si="6"/>
        <v>89</v>
      </c>
      <c r="I125" s="4">
        <f t="shared" si="10"/>
        <v>88</v>
      </c>
      <c r="J125" s="4">
        <f t="shared" si="11"/>
        <v>78</v>
      </c>
      <c r="K125" s="5">
        <f t="shared" si="12"/>
        <v>255</v>
      </c>
      <c r="L125" s="5">
        <v>78</v>
      </c>
      <c r="M125" s="5">
        <v>89</v>
      </c>
      <c r="N125" s="5">
        <v>88</v>
      </c>
      <c r="O125" s="5">
        <v>76</v>
      </c>
      <c r="P125" s="5"/>
      <c r="Q125" s="5"/>
      <c r="R125" s="4"/>
      <c r="S125" s="4"/>
      <c r="T125" s="4"/>
      <c r="U125" s="4"/>
      <c r="V125" s="4"/>
      <c r="W125" s="4">
        <v>44</v>
      </c>
      <c r="X125" s="4"/>
      <c r="Y125" s="4"/>
      <c r="Z125" s="4"/>
    </row>
    <row r="126" spans="1:26" s="6" customFormat="1" x14ac:dyDescent="0.15">
      <c r="A126" s="3">
        <v>108</v>
      </c>
      <c r="B126" s="4" t="s">
        <v>241</v>
      </c>
      <c r="C126" s="4" t="s">
        <v>242</v>
      </c>
      <c r="D126" s="4" t="s">
        <v>236</v>
      </c>
      <c r="E126" s="4" t="s">
        <v>59</v>
      </c>
      <c r="F126" s="4" t="s">
        <v>12</v>
      </c>
      <c r="G126" s="4"/>
      <c r="H126" s="4">
        <f t="shared" si="6"/>
        <v>84</v>
      </c>
      <c r="I126" s="4">
        <f t="shared" si="10"/>
        <v>84</v>
      </c>
      <c r="J126" s="4">
        <f t="shared" si="11"/>
        <v>84</v>
      </c>
      <c r="K126" s="5">
        <f t="shared" si="12"/>
        <v>252</v>
      </c>
      <c r="L126" s="5">
        <v>84</v>
      </c>
      <c r="M126" s="5">
        <v>84</v>
      </c>
      <c r="N126" s="5">
        <v>79</v>
      </c>
      <c r="O126" s="5">
        <v>84</v>
      </c>
      <c r="P126" s="5">
        <v>67</v>
      </c>
      <c r="Q126" s="5"/>
      <c r="R126" s="4"/>
      <c r="S126" s="4"/>
      <c r="T126" s="4"/>
      <c r="U126" s="4"/>
      <c r="V126" s="4"/>
      <c r="W126" s="4">
        <v>40</v>
      </c>
      <c r="X126" s="4"/>
      <c r="Y126" s="4"/>
      <c r="Z126" s="4"/>
    </row>
    <row r="127" spans="1:26" s="6" customFormat="1" x14ac:dyDescent="0.15">
      <c r="A127" s="3">
        <v>109</v>
      </c>
      <c r="B127" s="4" t="s">
        <v>97</v>
      </c>
      <c r="C127" s="4" t="s">
        <v>243</v>
      </c>
      <c r="D127" s="4" t="s">
        <v>164</v>
      </c>
      <c r="E127" s="4" t="s">
        <v>22</v>
      </c>
      <c r="F127" s="4" t="s">
        <v>12</v>
      </c>
      <c r="G127" s="4"/>
      <c r="H127" s="4">
        <f t="shared" si="6"/>
        <v>79</v>
      </c>
      <c r="I127" s="4"/>
      <c r="J127" s="4"/>
      <c r="K127" s="5"/>
      <c r="L127" s="5">
        <v>79</v>
      </c>
      <c r="M127" s="5"/>
      <c r="N127" s="5"/>
      <c r="O127" s="5"/>
      <c r="P127" s="5"/>
      <c r="Q127" s="5"/>
      <c r="R127" s="4"/>
      <c r="S127" s="4"/>
      <c r="T127" s="4"/>
      <c r="U127" s="4"/>
      <c r="V127" s="4"/>
      <c r="W127" s="4">
        <v>41</v>
      </c>
      <c r="X127" s="4"/>
      <c r="Y127" s="4"/>
      <c r="Z127" s="4"/>
    </row>
    <row r="128" spans="1:26" s="6" customFormat="1" x14ac:dyDescent="0.15">
      <c r="A128" s="3">
        <v>110</v>
      </c>
      <c r="B128" s="4" t="s">
        <v>192</v>
      </c>
      <c r="C128" s="4" t="s">
        <v>221</v>
      </c>
      <c r="D128" s="4" t="s">
        <v>164</v>
      </c>
      <c r="E128" s="4" t="s">
        <v>22</v>
      </c>
      <c r="F128" s="4" t="s">
        <v>12</v>
      </c>
      <c r="G128" s="4"/>
      <c r="H128" s="4">
        <f t="shared" si="6"/>
        <v>42</v>
      </c>
      <c r="I128" s="4"/>
      <c r="J128" s="4"/>
      <c r="K128" s="5"/>
      <c r="L128" s="5">
        <v>42</v>
      </c>
      <c r="M128" s="5"/>
      <c r="N128" s="5"/>
      <c r="O128" s="5"/>
      <c r="P128" s="5"/>
      <c r="Q128" s="5"/>
      <c r="R128" s="4"/>
      <c r="S128" s="4"/>
      <c r="T128" s="4"/>
      <c r="U128" s="4"/>
      <c r="V128" s="4"/>
      <c r="W128" s="4">
        <v>29</v>
      </c>
      <c r="X128" s="4"/>
      <c r="Y128" s="4"/>
      <c r="Z128" s="4"/>
    </row>
    <row r="129" spans="1:26" s="6" customFormat="1" x14ac:dyDescent="0.15">
      <c r="A129" s="3">
        <v>111</v>
      </c>
      <c r="B129" s="4" t="s">
        <v>32</v>
      </c>
      <c r="C129" s="4" t="s">
        <v>196</v>
      </c>
      <c r="D129" s="4" t="s">
        <v>197</v>
      </c>
      <c r="E129" s="4" t="s">
        <v>22</v>
      </c>
      <c r="F129" s="4" t="s">
        <v>12</v>
      </c>
      <c r="G129" s="4"/>
      <c r="H129" s="4">
        <f t="shared" si="6"/>
        <v>61</v>
      </c>
      <c r="I129" s="4"/>
      <c r="J129" s="4"/>
      <c r="K129" s="5"/>
      <c r="L129" s="5">
        <v>61</v>
      </c>
      <c r="M129" s="5"/>
      <c r="N129" s="5"/>
      <c r="O129" s="5"/>
      <c r="P129" s="5"/>
      <c r="Q129" s="5"/>
      <c r="R129" s="4"/>
      <c r="S129" s="4"/>
      <c r="T129" s="4"/>
      <c r="U129" s="4"/>
      <c r="V129" s="4"/>
      <c r="W129" s="4">
        <v>40</v>
      </c>
      <c r="X129" s="4"/>
      <c r="Y129" s="4"/>
      <c r="Z129" s="4"/>
    </row>
    <row r="130" spans="1:26" s="6" customFormat="1" x14ac:dyDescent="0.15">
      <c r="A130" s="3">
        <v>112</v>
      </c>
      <c r="B130" s="4" t="s">
        <v>252</v>
      </c>
      <c r="C130" s="4" t="s">
        <v>204</v>
      </c>
      <c r="D130" s="4" t="s">
        <v>197</v>
      </c>
      <c r="E130" s="4" t="s">
        <v>42</v>
      </c>
      <c r="F130" s="4" t="s">
        <v>91</v>
      </c>
      <c r="G130" s="4" t="s">
        <v>258</v>
      </c>
      <c r="H130" s="4">
        <f t="shared" ref="H130:H193" si="13">LARGE(L130:V130,1)</f>
        <v>95</v>
      </c>
      <c r="I130" s="4">
        <f>LARGE(L130:V130,2)</f>
        <v>92</v>
      </c>
      <c r="J130" s="4">
        <f>LARGE(L130:V130,3)</f>
        <v>90</v>
      </c>
      <c r="K130" s="5">
        <f>LARGE(L130:V130,1)+LARGE(L130:V130,2)+LARGE(L130:V130,3)</f>
        <v>277</v>
      </c>
      <c r="L130" s="5">
        <v>95</v>
      </c>
      <c r="M130" s="5">
        <v>90</v>
      </c>
      <c r="N130" s="5">
        <v>92</v>
      </c>
      <c r="O130" s="5"/>
      <c r="P130" s="5"/>
      <c r="Q130" s="5"/>
      <c r="R130" s="4"/>
      <c r="S130" s="4"/>
      <c r="T130" s="4"/>
      <c r="U130" s="4"/>
      <c r="V130" s="4"/>
      <c r="W130" s="4">
        <v>47</v>
      </c>
      <c r="X130" s="4"/>
      <c r="Y130" s="4"/>
      <c r="Z130" s="4"/>
    </row>
    <row r="131" spans="1:26" s="6" customFormat="1" x14ac:dyDescent="0.15">
      <c r="A131" s="3">
        <v>113</v>
      </c>
      <c r="B131" s="4" t="s">
        <v>89</v>
      </c>
      <c r="C131" s="4" t="s">
        <v>253</v>
      </c>
      <c r="D131" s="4" t="s">
        <v>2</v>
      </c>
      <c r="E131" s="4" t="s">
        <v>22</v>
      </c>
      <c r="F131" s="4" t="s">
        <v>12</v>
      </c>
      <c r="G131" s="4"/>
      <c r="H131" s="4">
        <f t="shared" si="13"/>
        <v>75</v>
      </c>
      <c r="I131" s="4">
        <f>LARGE(L131:V131,2)</f>
        <v>75</v>
      </c>
      <c r="J131" s="4"/>
      <c r="K131" s="5"/>
      <c r="L131" s="5">
        <v>75</v>
      </c>
      <c r="M131" s="5">
        <v>75</v>
      </c>
      <c r="N131" s="5"/>
      <c r="O131" s="5"/>
      <c r="P131" s="5"/>
      <c r="Q131" s="5"/>
      <c r="R131" s="4"/>
      <c r="S131" s="4"/>
      <c r="T131" s="4"/>
      <c r="U131" s="4"/>
      <c r="V131" s="4"/>
      <c r="W131" s="4">
        <v>32</v>
      </c>
      <c r="X131" s="4"/>
      <c r="Y131" s="4"/>
      <c r="Z131" s="4"/>
    </row>
    <row r="132" spans="1:26" s="6" customFormat="1" x14ac:dyDescent="0.15">
      <c r="A132" s="3">
        <v>113</v>
      </c>
      <c r="B132" s="4" t="s">
        <v>89</v>
      </c>
      <c r="C132" s="4" t="s">
        <v>253</v>
      </c>
      <c r="D132" s="4" t="s">
        <v>2</v>
      </c>
      <c r="E132" s="4" t="s">
        <v>22</v>
      </c>
      <c r="F132" s="4" t="s">
        <v>67</v>
      </c>
      <c r="G132" s="4"/>
      <c r="H132" s="4">
        <f t="shared" si="13"/>
        <v>63</v>
      </c>
      <c r="I132" s="4">
        <f>LARGE(L132:V132,2)</f>
        <v>58</v>
      </c>
      <c r="J132" s="4"/>
      <c r="K132" s="5"/>
      <c r="L132" s="5">
        <v>63</v>
      </c>
      <c r="M132" s="5">
        <v>58</v>
      </c>
      <c r="N132" s="5"/>
      <c r="O132" s="5"/>
      <c r="P132" s="5"/>
      <c r="Q132" s="5"/>
      <c r="R132" s="4"/>
      <c r="S132" s="4"/>
      <c r="T132" s="4"/>
      <c r="U132" s="4"/>
      <c r="V132" s="4"/>
      <c r="W132" s="4"/>
      <c r="X132" s="4"/>
      <c r="Y132" s="4"/>
      <c r="Z132" s="4"/>
    </row>
    <row r="133" spans="1:26" s="6" customFormat="1" x14ac:dyDescent="0.15">
      <c r="A133" s="3">
        <v>113</v>
      </c>
      <c r="B133" s="4" t="s">
        <v>89</v>
      </c>
      <c r="C133" s="4" t="s">
        <v>253</v>
      </c>
      <c r="D133" s="4" t="s">
        <v>2</v>
      </c>
      <c r="E133" s="4" t="s">
        <v>22</v>
      </c>
      <c r="F133" s="4" t="s">
        <v>117</v>
      </c>
      <c r="G133" s="4"/>
      <c r="H133" s="4">
        <f t="shared" si="13"/>
        <v>71</v>
      </c>
      <c r="I133" s="4"/>
      <c r="J133" s="4"/>
      <c r="K133" s="5"/>
      <c r="L133" s="5">
        <v>71</v>
      </c>
      <c r="M133" s="5"/>
      <c r="N133" s="5"/>
      <c r="O133" s="5"/>
      <c r="P133" s="5"/>
      <c r="Q133" s="5"/>
      <c r="R133" s="4"/>
      <c r="S133" s="4"/>
      <c r="T133" s="4"/>
      <c r="U133" s="4"/>
      <c r="V133" s="4"/>
      <c r="W133" s="4"/>
      <c r="X133" s="4"/>
      <c r="Y133" s="4"/>
      <c r="Z133" s="4"/>
    </row>
    <row r="134" spans="1:26" s="6" customFormat="1" x14ac:dyDescent="0.15">
      <c r="A134" s="3">
        <v>114</v>
      </c>
      <c r="B134" s="4" t="s">
        <v>254</v>
      </c>
      <c r="C134" s="4" t="s">
        <v>255</v>
      </c>
      <c r="D134" s="4" t="s">
        <v>2</v>
      </c>
      <c r="E134" s="4" t="s">
        <v>22</v>
      </c>
      <c r="F134" s="4" t="s">
        <v>67</v>
      </c>
      <c r="G134" s="4"/>
      <c r="H134" s="4">
        <f t="shared" si="13"/>
        <v>51</v>
      </c>
      <c r="I134" s="4">
        <f>LARGE(L134:V134,2)</f>
        <v>51</v>
      </c>
      <c r="J134" s="4">
        <f>LARGE(L134:V134,3)</f>
        <v>42</v>
      </c>
      <c r="K134" s="5">
        <f>LARGE(L134:V134,1)+LARGE(L134:V134,2)+LARGE(L134:V134,3)</f>
        <v>144</v>
      </c>
      <c r="L134" s="5">
        <v>51</v>
      </c>
      <c r="M134" s="5">
        <v>42</v>
      </c>
      <c r="N134" s="5">
        <v>51</v>
      </c>
      <c r="O134" s="5"/>
      <c r="P134" s="5"/>
      <c r="Q134" s="5"/>
      <c r="R134" s="4"/>
      <c r="S134" s="4"/>
      <c r="T134" s="4"/>
      <c r="U134" s="4"/>
      <c r="V134" s="4"/>
      <c r="W134" s="4"/>
      <c r="X134" s="4"/>
      <c r="Y134" s="4"/>
      <c r="Z134" s="4"/>
    </row>
    <row r="135" spans="1:26" s="6" customFormat="1" x14ac:dyDescent="0.15">
      <c r="A135" s="3">
        <v>114</v>
      </c>
      <c r="B135" s="4" t="s">
        <v>254</v>
      </c>
      <c r="C135" s="4" t="s">
        <v>255</v>
      </c>
      <c r="D135" s="4" t="s">
        <v>2</v>
      </c>
      <c r="E135" s="4" t="s">
        <v>22</v>
      </c>
      <c r="F135" s="4" t="s">
        <v>117</v>
      </c>
      <c r="G135" s="4"/>
      <c r="H135" s="4">
        <f t="shared" si="13"/>
        <v>75</v>
      </c>
      <c r="I135" s="4"/>
      <c r="J135" s="4"/>
      <c r="K135" s="5"/>
      <c r="L135" s="5">
        <v>75</v>
      </c>
      <c r="M135" s="5"/>
      <c r="N135" s="5"/>
      <c r="O135" s="5"/>
      <c r="P135" s="5"/>
      <c r="Q135" s="5"/>
      <c r="R135" s="4"/>
      <c r="S135" s="4"/>
      <c r="T135" s="4"/>
      <c r="U135" s="4"/>
      <c r="V135" s="4"/>
      <c r="W135" s="4"/>
      <c r="X135" s="4"/>
      <c r="Y135" s="4"/>
      <c r="Z135" s="4"/>
    </row>
    <row r="136" spans="1:26" s="6" customFormat="1" x14ac:dyDescent="0.15">
      <c r="A136" s="3">
        <v>114</v>
      </c>
      <c r="B136" s="4" t="s">
        <v>254</v>
      </c>
      <c r="C136" s="4" t="s">
        <v>255</v>
      </c>
      <c r="D136" s="4" t="s">
        <v>2</v>
      </c>
      <c r="E136" s="4" t="s">
        <v>22</v>
      </c>
      <c r="F136" s="4" t="s">
        <v>12</v>
      </c>
      <c r="G136" s="4"/>
      <c r="H136" s="4">
        <f t="shared" si="13"/>
        <v>56</v>
      </c>
      <c r="I136" s="4"/>
      <c r="J136" s="4"/>
      <c r="K136" s="5"/>
      <c r="L136" s="5">
        <v>56</v>
      </c>
      <c r="M136" s="5"/>
      <c r="N136" s="5"/>
      <c r="O136" s="5"/>
      <c r="P136" s="5"/>
      <c r="Q136" s="5"/>
      <c r="R136" s="4"/>
      <c r="S136" s="4"/>
      <c r="T136" s="4"/>
      <c r="U136" s="4"/>
      <c r="V136" s="4"/>
      <c r="W136" s="4"/>
      <c r="X136" s="4"/>
      <c r="Y136" s="4"/>
      <c r="Z136" s="4"/>
    </row>
    <row r="137" spans="1:26" s="6" customFormat="1" x14ac:dyDescent="0.15">
      <c r="A137" s="3">
        <v>115</v>
      </c>
      <c r="B137" s="4" t="s">
        <v>87</v>
      </c>
      <c r="C137" s="4" t="s">
        <v>257</v>
      </c>
      <c r="D137" s="4" t="s">
        <v>30</v>
      </c>
      <c r="E137" s="4" t="s">
        <v>22</v>
      </c>
      <c r="F137" s="4" t="s">
        <v>12</v>
      </c>
      <c r="G137" s="4"/>
      <c r="H137" s="4">
        <f t="shared" si="13"/>
        <v>79</v>
      </c>
      <c r="I137" s="4">
        <f>LARGE(L137:V137,2)</f>
        <v>72</v>
      </c>
      <c r="J137" s="4">
        <f>LARGE(L137:V137,3)</f>
        <v>68</v>
      </c>
      <c r="K137" s="5">
        <f>LARGE(L137:V137,1)+LARGE(L137:V137,2)+LARGE(L137:V137,3)</f>
        <v>219</v>
      </c>
      <c r="L137" s="5">
        <v>68</v>
      </c>
      <c r="M137" s="5">
        <v>79</v>
      </c>
      <c r="N137" s="5">
        <v>72</v>
      </c>
      <c r="O137" s="5"/>
      <c r="P137" s="5"/>
      <c r="Q137" s="5"/>
      <c r="R137" s="4"/>
      <c r="S137" s="4"/>
      <c r="T137" s="4"/>
      <c r="U137" s="4"/>
      <c r="V137" s="4"/>
      <c r="W137" s="4">
        <v>47</v>
      </c>
      <c r="X137" s="4"/>
      <c r="Y137" s="4"/>
      <c r="Z137" s="4"/>
    </row>
    <row r="138" spans="1:26" s="6" customFormat="1" x14ac:dyDescent="0.15">
      <c r="A138" s="3">
        <v>116</v>
      </c>
      <c r="B138" s="4" t="s">
        <v>259</v>
      </c>
      <c r="C138" s="4" t="s">
        <v>86</v>
      </c>
      <c r="D138" s="4" t="s">
        <v>7</v>
      </c>
      <c r="E138" s="4" t="s">
        <v>22</v>
      </c>
      <c r="F138" s="4" t="s">
        <v>12</v>
      </c>
      <c r="G138" s="4"/>
      <c r="H138" s="4">
        <f t="shared" si="13"/>
        <v>77</v>
      </c>
      <c r="I138" s="4"/>
      <c r="J138" s="4"/>
      <c r="K138" s="5"/>
      <c r="L138" s="5">
        <v>77</v>
      </c>
      <c r="M138" s="5"/>
      <c r="N138" s="5"/>
      <c r="O138" s="5"/>
      <c r="P138" s="5"/>
      <c r="Q138" s="5"/>
      <c r="R138" s="4"/>
      <c r="S138" s="4"/>
      <c r="T138" s="4"/>
      <c r="U138" s="4"/>
      <c r="V138" s="4"/>
      <c r="W138" s="4"/>
      <c r="X138" s="4"/>
      <c r="Y138" s="4"/>
      <c r="Z138" s="4"/>
    </row>
    <row r="139" spans="1:26" s="6" customFormat="1" x14ac:dyDescent="0.15">
      <c r="A139" s="3">
        <v>116</v>
      </c>
      <c r="B139" s="4" t="s">
        <v>259</v>
      </c>
      <c r="C139" s="4" t="s">
        <v>86</v>
      </c>
      <c r="D139" s="4" t="s">
        <v>7</v>
      </c>
      <c r="E139" s="4" t="s">
        <v>22</v>
      </c>
      <c r="F139" s="4" t="s">
        <v>117</v>
      </c>
      <c r="G139" s="4"/>
      <c r="H139" s="4">
        <f t="shared" si="13"/>
        <v>53</v>
      </c>
      <c r="I139" s="4"/>
      <c r="J139" s="4"/>
      <c r="K139" s="5"/>
      <c r="L139" s="5">
        <v>53</v>
      </c>
      <c r="M139" s="5"/>
      <c r="N139" s="5"/>
      <c r="O139" s="5"/>
      <c r="P139" s="5"/>
      <c r="Q139" s="5"/>
      <c r="R139" s="4"/>
      <c r="S139" s="4"/>
      <c r="T139" s="4"/>
      <c r="U139" s="4"/>
      <c r="V139" s="4"/>
      <c r="W139" s="4"/>
      <c r="X139" s="4"/>
      <c r="Y139" s="4"/>
      <c r="Z139" s="4"/>
    </row>
    <row r="140" spans="1:26" s="6" customFormat="1" x14ac:dyDescent="0.15">
      <c r="A140" s="3">
        <v>117</v>
      </c>
      <c r="B140" s="4" t="s">
        <v>260</v>
      </c>
      <c r="C140" s="4" t="s">
        <v>231</v>
      </c>
      <c r="D140" s="4" t="s">
        <v>2</v>
      </c>
      <c r="E140" s="4" t="s">
        <v>22</v>
      </c>
      <c r="F140" s="4" t="s">
        <v>12</v>
      </c>
      <c r="G140" s="4"/>
      <c r="H140" s="4">
        <f t="shared" si="13"/>
        <v>88</v>
      </c>
      <c r="I140" s="4">
        <f>LARGE(L140:V140,2)</f>
        <v>85</v>
      </c>
      <c r="J140" s="4">
        <f>LARGE(L140:V140,3)</f>
        <v>80</v>
      </c>
      <c r="K140" s="5">
        <f>LARGE(L140:V140,1)+LARGE(L140:V140,2)+LARGE(L140:V140,3)</f>
        <v>253</v>
      </c>
      <c r="L140" s="5">
        <v>88</v>
      </c>
      <c r="M140" s="5">
        <v>85</v>
      </c>
      <c r="N140" s="5">
        <v>80</v>
      </c>
      <c r="O140" s="5">
        <v>74</v>
      </c>
      <c r="P140" s="5"/>
      <c r="Q140" s="5"/>
      <c r="R140" s="4"/>
      <c r="S140" s="4"/>
      <c r="T140" s="4"/>
      <c r="U140" s="4"/>
      <c r="V140" s="4"/>
      <c r="W140" s="4"/>
      <c r="X140" s="4"/>
      <c r="Y140" s="4"/>
      <c r="Z140" s="4"/>
    </row>
    <row r="141" spans="1:26" s="6" customFormat="1" x14ac:dyDescent="0.15">
      <c r="A141" s="3">
        <v>117</v>
      </c>
      <c r="B141" s="4" t="s">
        <v>260</v>
      </c>
      <c r="C141" s="4" t="s">
        <v>231</v>
      </c>
      <c r="D141" s="4" t="s">
        <v>2</v>
      </c>
      <c r="E141" s="4" t="s">
        <v>22</v>
      </c>
      <c r="F141" s="4" t="s">
        <v>67</v>
      </c>
      <c r="G141" s="4"/>
      <c r="H141" s="4">
        <f t="shared" si="13"/>
        <v>62</v>
      </c>
      <c r="I141" s="4">
        <f>LARGE(L141:V141,2)</f>
        <v>39</v>
      </c>
      <c r="J141" s="4"/>
      <c r="K141" s="5"/>
      <c r="L141" s="5">
        <v>39</v>
      </c>
      <c r="M141" s="5">
        <v>62</v>
      </c>
      <c r="N141" s="5"/>
      <c r="O141" s="5"/>
      <c r="P141" s="5"/>
      <c r="Q141" s="5"/>
      <c r="R141" s="4"/>
      <c r="S141" s="4"/>
      <c r="T141" s="4"/>
      <c r="U141" s="4"/>
      <c r="V141" s="4"/>
      <c r="W141" s="4"/>
      <c r="X141" s="4"/>
      <c r="Y141" s="4"/>
      <c r="Z141" s="4"/>
    </row>
    <row r="142" spans="1:26" s="6" customFormat="1" x14ac:dyDescent="0.15">
      <c r="A142" s="3">
        <v>117</v>
      </c>
      <c r="B142" s="4" t="s">
        <v>260</v>
      </c>
      <c r="C142" s="4" t="s">
        <v>231</v>
      </c>
      <c r="D142" s="4" t="s">
        <v>2</v>
      </c>
      <c r="E142" s="4" t="s">
        <v>22</v>
      </c>
      <c r="F142" s="4" t="s">
        <v>117</v>
      </c>
      <c r="G142" s="4"/>
      <c r="H142" s="4">
        <f t="shared" si="13"/>
        <v>88</v>
      </c>
      <c r="I142" s="4"/>
      <c r="J142" s="4"/>
      <c r="K142" s="5"/>
      <c r="L142" s="5">
        <v>88</v>
      </c>
      <c r="M142" s="5"/>
      <c r="N142" s="5"/>
      <c r="O142" s="5"/>
      <c r="P142" s="5"/>
      <c r="Q142" s="5"/>
      <c r="R142" s="4"/>
      <c r="S142" s="4"/>
      <c r="T142" s="4"/>
      <c r="U142" s="4"/>
      <c r="V142" s="4"/>
      <c r="W142" s="4"/>
      <c r="X142" s="4"/>
      <c r="Y142" s="4"/>
      <c r="Z142" s="4"/>
    </row>
    <row r="143" spans="1:26" s="6" customFormat="1" x14ac:dyDescent="0.15">
      <c r="A143" s="3">
        <v>118</v>
      </c>
      <c r="B143" s="4" t="s">
        <v>261</v>
      </c>
      <c r="C143" s="4" t="s">
        <v>262</v>
      </c>
      <c r="D143" s="4" t="s">
        <v>263</v>
      </c>
      <c r="E143" s="4" t="s">
        <v>59</v>
      </c>
      <c r="F143" s="4" t="s">
        <v>12</v>
      </c>
      <c r="G143" s="4"/>
      <c r="H143" s="4">
        <f t="shared" si="13"/>
        <v>83</v>
      </c>
      <c r="I143" s="4">
        <f t="shared" ref="I143:I148" si="14">LARGE(L143:V143,2)</f>
        <v>79</v>
      </c>
      <c r="J143" s="4">
        <f>LARGE(L143:V143,3)</f>
        <v>67</v>
      </c>
      <c r="K143" s="5">
        <f>LARGE(L143:V143,1)+LARGE(L143:V143,2)+LARGE(L143:V143,3)</f>
        <v>229</v>
      </c>
      <c r="L143" s="5">
        <v>44</v>
      </c>
      <c r="M143" s="5">
        <v>79</v>
      </c>
      <c r="N143" s="5">
        <v>67</v>
      </c>
      <c r="O143" s="5">
        <v>83</v>
      </c>
      <c r="P143" s="5"/>
      <c r="Q143" s="5"/>
      <c r="R143" s="4"/>
      <c r="S143" s="4"/>
      <c r="T143" s="4"/>
      <c r="U143" s="4"/>
      <c r="V143" s="4"/>
      <c r="W143" s="4">
        <v>47</v>
      </c>
      <c r="X143" s="4"/>
      <c r="Y143" s="4"/>
      <c r="Z143" s="4"/>
    </row>
    <row r="144" spans="1:26" s="6" customFormat="1" x14ac:dyDescent="0.15">
      <c r="A144" s="3">
        <v>119</v>
      </c>
      <c r="B144" s="4" t="s">
        <v>266</v>
      </c>
      <c r="C144" s="4" t="s">
        <v>264</v>
      </c>
      <c r="D144" s="4" t="s">
        <v>263</v>
      </c>
      <c r="E144" s="4" t="s">
        <v>59</v>
      </c>
      <c r="F144" s="4" t="s">
        <v>12</v>
      </c>
      <c r="G144" s="4"/>
      <c r="H144" s="4">
        <f t="shared" si="13"/>
        <v>99</v>
      </c>
      <c r="I144" s="4">
        <f t="shared" si="14"/>
        <v>93</v>
      </c>
      <c r="J144" s="4">
        <f>LARGE(L144:V144,3)</f>
        <v>88</v>
      </c>
      <c r="K144" s="5">
        <f>LARGE(L144:V144,1)+LARGE(L144:V144,2)+LARGE(L144:V144,3)</f>
        <v>280</v>
      </c>
      <c r="L144" s="5">
        <v>88</v>
      </c>
      <c r="M144" s="5">
        <v>79</v>
      </c>
      <c r="N144" s="5">
        <v>84</v>
      </c>
      <c r="O144" s="5">
        <v>93</v>
      </c>
      <c r="P144" s="5">
        <v>99</v>
      </c>
      <c r="Q144" s="5"/>
      <c r="R144" s="4"/>
      <c r="S144" s="4"/>
      <c r="T144" s="4"/>
      <c r="U144" s="4"/>
      <c r="V144" s="4"/>
      <c r="W144" s="4"/>
      <c r="X144" s="4"/>
      <c r="Y144" s="4"/>
      <c r="Z144" s="4"/>
    </row>
    <row r="145" spans="1:26" s="6" customFormat="1" x14ac:dyDescent="0.15">
      <c r="A145" s="3">
        <v>120</v>
      </c>
      <c r="B145" s="4" t="s">
        <v>135</v>
      </c>
      <c r="C145" s="4" t="s">
        <v>183</v>
      </c>
      <c r="D145" s="4" t="s">
        <v>33</v>
      </c>
      <c r="E145" s="4" t="s">
        <v>22</v>
      </c>
      <c r="F145" s="4" t="s">
        <v>12</v>
      </c>
      <c r="G145" s="4"/>
      <c r="H145" s="4">
        <f t="shared" si="13"/>
        <v>79</v>
      </c>
      <c r="I145" s="4">
        <f t="shared" si="14"/>
        <v>79</v>
      </c>
      <c r="J145" s="4">
        <f>LARGE(L145:V145,3)</f>
        <v>74</v>
      </c>
      <c r="K145" s="5">
        <f>LARGE(L145:V145,1)+LARGE(L145:V145,2)+LARGE(L145:V145,3)</f>
        <v>232</v>
      </c>
      <c r="L145" s="5">
        <v>79</v>
      </c>
      <c r="M145" s="5">
        <v>79</v>
      </c>
      <c r="N145" s="5">
        <v>74</v>
      </c>
      <c r="O145" s="5"/>
      <c r="P145" s="5"/>
      <c r="Q145" s="5"/>
      <c r="R145" s="4"/>
      <c r="S145" s="4"/>
      <c r="T145" s="4"/>
      <c r="U145" s="4"/>
      <c r="V145" s="4"/>
      <c r="W145" s="4">
        <v>47</v>
      </c>
      <c r="X145" s="4"/>
      <c r="Y145" s="4"/>
      <c r="Z145" s="4"/>
    </row>
    <row r="146" spans="1:26" s="6" customFormat="1" x14ac:dyDescent="0.15">
      <c r="A146" s="3">
        <v>120</v>
      </c>
      <c r="B146" s="4" t="s">
        <v>135</v>
      </c>
      <c r="C146" s="4" t="s">
        <v>183</v>
      </c>
      <c r="D146" s="4" t="s">
        <v>33</v>
      </c>
      <c r="E146" s="4" t="s">
        <v>22</v>
      </c>
      <c r="F146" s="4" t="s">
        <v>117</v>
      </c>
      <c r="G146" s="4"/>
      <c r="H146" s="4">
        <f t="shared" si="13"/>
        <v>90</v>
      </c>
      <c r="I146" s="4">
        <f t="shared" si="14"/>
        <v>90</v>
      </c>
      <c r="J146" s="4">
        <f>LARGE(L146:V146,3)</f>
        <v>84</v>
      </c>
      <c r="K146" s="5">
        <f>LARGE(L146:V146,1)+LARGE(L146:V146,2)+LARGE(L146:V146,3)</f>
        <v>264</v>
      </c>
      <c r="L146" s="5">
        <v>90</v>
      </c>
      <c r="M146" s="5">
        <v>68</v>
      </c>
      <c r="N146" s="5">
        <v>84</v>
      </c>
      <c r="O146" s="5">
        <v>90</v>
      </c>
      <c r="P146" s="5"/>
      <c r="Q146" s="5"/>
      <c r="R146" s="4"/>
      <c r="S146" s="4"/>
      <c r="T146" s="4"/>
      <c r="U146" s="4"/>
      <c r="V146" s="4"/>
      <c r="W146" s="4"/>
      <c r="X146" s="4"/>
      <c r="Y146" s="4"/>
      <c r="Z146" s="4"/>
    </row>
    <row r="147" spans="1:26" s="6" customFormat="1" x14ac:dyDescent="0.15">
      <c r="A147" s="3">
        <v>120</v>
      </c>
      <c r="B147" s="4" t="s">
        <v>267</v>
      </c>
      <c r="C147" s="4" t="s">
        <v>183</v>
      </c>
      <c r="D147" s="4" t="s">
        <v>33</v>
      </c>
      <c r="E147" s="4" t="s">
        <v>22</v>
      </c>
      <c r="F147" s="4" t="s">
        <v>67</v>
      </c>
      <c r="G147" s="4"/>
      <c r="H147" s="4">
        <f t="shared" si="13"/>
        <v>51</v>
      </c>
      <c r="I147" s="4">
        <f t="shared" si="14"/>
        <v>47</v>
      </c>
      <c r="J147" s="4"/>
      <c r="K147" s="5"/>
      <c r="L147" s="5">
        <v>51</v>
      </c>
      <c r="M147" s="5">
        <v>47</v>
      </c>
      <c r="N147" s="5"/>
      <c r="O147" s="5"/>
      <c r="P147" s="5"/>
      <c r="Q147" s="5"/>
      <c r="R147" s="4"/>
      <c r="S147" s="4"/>
      <c r="T147" s="4"/>
      <c r="U147" s="4"/>
      <c r="V147" s="4"/>
      <c r="W147" s="4"/>
      <c r="X147" s="4"/>
      <c r="Y147" s="4"/>
      <c r="Z147" s="4"/>
    </row>
    <row r="148" spans="1:26" s="6" customFormat="1" x14ac:dyDescent="0.15">
      <c r="A148" s="3">
        <v>121</v>
      </c>
      <c r="B148" s="4" t="s">
        <v>109</v>
      </c>
      <c r="C148" s="4" t="s">
        <v>134</v>
      </c>
      <c r="D148" s="4" t="s">
        <v>7</v>
      </c>
      <c r="E148" s="4" t="s">
        <v>22</v>
      </c>
      <c r="F148" s="4" t="s">
        <v>12</v>
      </c>
      <c r="G148" s="4"/>
      <c r="H148" s="4">
        <f t="shared" si="13"/>
        <v>71</v>
      </c>
      <c r="I148" s="4">
        <f t="shared" si="14"/>
        <v>71</v>
      </c>
      <c r="J148" s="4">
        <f>LARGE(L148:V148,3)</f>
        <v>69</v>
      </c>
      <c r="K148" s="5">
        <f>LARGE(L148:V148,1)+LARGE(L148:V148,2)+LARGE(L148:V148,3)</f>
        <v>211</v>
      </c>
      <c r="L148" s="5">
        <v>71</v>
      </c>
      <c r="M148" s="5">
        <v>71</v>
      </c>
      <c r="N148" s="5">
        <v>69</v>
      </c>
      <c r="O148" s="5"/>
      <c r="P148" s="5"/>
      <c r="Q148" s="5"/>
      <c r="R148" s="4"/>
      <c r="S148" s="4"/>
      <c r="T148" s="4"/>
      <c r="U148" s="4"/>
      <c r="V148" s="4"/>
      <c r="W148" s="4"/>
      <c r="X148" s="4"/>
      <c r="Y148" s="4"/>
      <c r="Z148" s="4"/>
    </row>
    <row r="149" spans="1:26" s="6" customFormat="1" x14ac:dyDescent="0.15">
      <c r="A149" s="3">
        <v>122</v>
      </c>
      <c r="B149" s="4" t="s">
        <v>268</v>
      </c>
      <c r="C149" s="4" t="s">
        <v>269</v>
      </c>
      <c r="D149" s="4" t="s">
        <v>144</v>
      </c>
      <c r="E149" s="4" t="s">
        <v>59</v>
      </c>
      <c r="F149" s="4" t="s">
        <v>12</v>
      </c>
      <c r="G149" s="4"/>
      <c r="H149" s="4">
        <f t="shared" si="13"/>
        <v>47</v>
      </c>
      <c r="I149" s="4"/>
      <c r="J149" s="4"/>
      <c r="K149" s="5"/>
      <c r="L149" s="5">
        <v>47</v>
      </c>
      <c r="M149" s="5"/>
      <c r="N149" s="5"/>
      <c r="O149" s="5"/>
      <c r="P149" s="5"/>
      <c r="Q149" s="5"/>
      <c r="R149" s="4"/>
      <c r="S149" s="4"/>
      <c r="T149" s="4"/>
      <c r="U149" s="4"/>
      <c r="V149" s="4"/>
      <c r="W149" s="4"/>
      <c r="X149" s="4"/>
      <c r="Y149" s="4"/>
      <c r="Z149" s="4"/>
    </row>
    <row r="150" spans="1:26" s="6" customFormat="1" x14ac:dyDescent="0.15">
      <c r="A150" s="3">
        <v>123</v>
      </c>
      <c r="B150" s="4" t="s">
        <v>270</v>
      </c>
      <c r="C150" s="4" t="s">
        <v>271</v>
      </c>
      <c r="D150" s="4" t="s">
        <v>144</v>
      </c>
      <c r="E150" s="4" t="s">
        <v>59</v>
      </c>
      <c r="F150" s="4" t="s">
        <v>12</v>
      </c>
      <c r="G150" s="4"/>
      <c r="H150" s="4">
        <f t="shared" si="13"/>
        <v>58</v>
      </c>
      <c r="I150" s="4"/>
      <c r="J150" s="4"/>
      <c r="K150" s="5"/>
      <c r="L150" s="5">
        <v>58</v>
      </c>
      <c r="M150" s="5"/>
      <c r="N150" s="5"/>
      <c r="O150" s="5"/>
      <c r="P150" s="5"/>
      <c r="Q150" s="5"/>
      <c r="R150" s="4"/>
      <c r="S150" s="4"/>
      <c r="T150" s="4"/>
      <c r="U150" s="4"/>
      <c r="V150" s="4"/>
      <c r="W150" s="4"/>
      <c r="X150" s="4"/>
      <c r="Y150" s="4"/>
      <c r="Z150" s="4"/>
    </row>
    <row r="151" spans="1:26" s="6" customFormat="1" x14ac:dyDescent="0.15">
      <c r="A151" s="3">
        <v>124</v>
      </c>
      <c r="B151" s="4" t="s">
        <v>272</v>
      </c>
      <c r="C151" s="4" t="s">
        <v>273</v>
      </c>
      <c r="D151" s="4" t="s">
        <v>144</v>
      </c>
      <c r="E151" s="4" t="s">
        <v>59</v>
      </c>
      <c r="F151" s="4" t="s">
        <v>12</v>
      </c>
      <c r="G151" s="4"/>
      <c r="H151" s="4">
        <f t="shared" si="13"/>
        <v>70</v>
      </c>
      <c r="I151" s="4">
        <f>LARGE(L151:V151,2)</f>
        <v>70</v>
      </c>
      <c r="J151" s="4">
        <f>LARGE(L151:V151,3)</f>
        <v>66</v>
      </c>
      <c r="K151" s="5">
        <f>LARGE(L151:V151,1)+LARGE(L151:V151,2)+LARGE(L151:V151,3)</f>
        <v>206</v>
      </c>
      <c r="L151" s="5">
        <v>70</v>
      </c>
      <c r="M151" s="5">
        <v>70</v>
      </c>
      <c r="N151" s="5">
        <v>66</v>
      </c>
      <c r="O151" s="5"/>
      <c r="P151" s="5"/>
      <c r="Q151" s="5"/>
      <c r="R151" s="4"/>
      <c r="S151" s="4"/>
      <c r="T151" s="4"/>
      <c r="U151" s="4"/>
      <c r="V151" s="4"/>
      <c r="W151" s="4">
        <v>33</v>
      </c>
      <c r="X151" s="4"/>
      <c r="Y151" s="4"/>
      <c r="Z151" s="4"/>
    </row>
    <row r="152" spans="1:26" s="6" customFormat="1" x14ac:dyDescent="0.15">
      <c r="A152" s="3">
        <v>125</v>
      </c>
      <c r="B152" s="4" t="s">
        <v>275</v>
      </c>
      <c r="C152" s="4" t="s">
        <v>231</v>
      </c>
      <c r="D152" s="4" t="s">
        <v>144</v>
      </c>
      <c r="E152" s="4" t="s">
        <v>59</v>
      </c>
      <c r="F152" s="4" t="s">
        <v>12</v>
      </c>
      <c r="G152" s="4"/>
      <c r="H152" s="4">
        <f t="shared" si="13"/>
        <v>59</v>
      </c>
      <c r="I152" s="4">
        <f>LARGE(L152:V152,2)</f>
        <v>44</v>
      </c>
      <c r="J152" s="4"/>
      <c r="K152" s="5"/>
      <c r="L152" s="5">
        <v>59</v>
      </c>
      <c r="M152" s="5">
        <v>44</v>
      </c>
      <c r="N152" s="5"/>
      <c r="O152" s="5"/>
      <c r="P152" s="5"/>
      <c r="Q152" s="5"/>
      <c r="R152" s="4"/>
      <c r="S152" s="4"/>
      <c r="T152" s="4"/>
      <c r="U152" s="4"/>
      <c r="V152" s="4"/>
      <c r="W152" s="4"/>
      <c r="X152" s="4"/>
      <c r="Y152" s="4"/>
      <c r="Z152" s="4"/>
    </row>
    <row r="153" spans="1:26" s="6" customFormat="1" x14ac:dyDescent="0.15">
      <c r="A153" s="3">
        <v>126</v>
      </c>
      <c r="B153" s="4" t="s">
        <v>276</v>
      </c>
      <c r="C153" s="4" t="s">
        <v>63</v>
      </c>
      <c r="D153" s="4" t="s">
        <v>2</v>
      </c>
      <c r="E153" s="4" t="s">
        <v>25</v>
      </c>
      <c r="F153" s="4" t="s">
        <v>117</v>
      </c>
      <c r="G153" s="4"/>
      <c r="H153" s="4">
        <f t="shared" si="13"/>
        <v>87</v>
      </c>
      <c r="I153" s="4">
        <f>LARGE(L153:V153,2)</f>
        <v>86</v>
      </c>
      <c r="J153" s="4">
        <f>LARGE(L153:V153,3)</f>
        <v>86</v>
      </c>
      <c r="K153" s="5">
        <f>LARGE(L153:V153,1)+LARGE(L153:V153,2)+LARGE(L153:V153,3)</f>
        <v>259</v>
      </c>
      <c r="L153" s="5">
        <v>87</v>
      </c>
      <c r="M153" s="5">
        <v>86</v>
      </c>
      <c r="N153" s="5">
        <v>86</v>
      </c>
      <c r="O153" s="4">
        <v>82</v>
      </c>
      <c r="P153" s="5">
        <v>81</v>
      </c>
      <c r="Q153" s="5">
        <v>81</v>
      </c>
      <c r="R153" s="4">
        <v>78</v>
      </c>
      <c r="S153" s="5">
        <v>77</v>
      </c>
      <c r="T153" s="4">
        <v>73</v>
      </c>
      <c r="U153" s="4">
        <v>70</v>
      </c>
      <c r="V153" s="4"/>
      <c r="W153" s="4">
        <v>43</v>
      </c>
      <c r="X153" s="4"/>
      <c r="Y153" s="4"/>
      <c r="Z153" s="4"/>
    </row>
    <row r="154" spans="1:26" s="6" customFormat="1" x14ac:dyDescent="0.15">
      <c r="A154" s="3">
        <v>127</v>
      </c>
      <c r="B154" s="4" t="s">
        <v>277</v>
      </c>
      <c r="C154" s="4" t="s">
        <v>278</v>
      </c>
      <c r="D154" s="4" t="s">
        <v>144</v>
      </c>
      <c r="E154" s="4" t="s">
        <v>59</v>
      </c>
      <c r="F154" s="4" t="s">
        <v>12</v>
      </c>
      <c r="G154" s="4"/>
      <c r="H154" s="4">
        <f t="shared" si="13"/>
        <v>27</v>
      </c>
      <c r="I154" s="4"/>
      <c r="J154" s="4"/>
      <c r="K154" s="5"/>
      <c r="L154" s="5">
        <v>27</v>
      </c>
      <c r="M154" s="5"/>
      <c r="N154" s="5"/>
      <c r="O154" s="5"/>
      <c r="P154" s="5"/>
      <c r="Q154" s="5"/>
      <c r="R154" s="4"/>
      <c r="S154" s="4"/>
      <c r="T154" s="4"/>
      <c r="U154" s="4"/>
      <c r="V154" s="4"/>
      <c r="W154" s="4">
        <v>33</v>
      </c>
      <c r="X154" s="4"/>
      <c r="Y154" s="4"/>
      <c r="Z154" s="4"/>
    </row>
    <row r="155" spans="1:26" s="6" customFormat="1" x14ac:dyDescent="0.15">
      <c r="A155" s="3">
        <v>128</v>
      </c>
      <c r="B155" s="4" t="s">
        <v>280</v>
      </c>
      <c r="C155" s="4" t="s">
        <v>143</v>
      </c>
      <c r="D155" s="4" t="s">
        <v>144</v>
      </c>
      <c r="E155" s="4" t="s">
        <v>59</v>
      </c>
      <c r="F155" s="4" t="s">
        <v>12</v>
      </c>
      <c r="G155" s="4"/>
      <c r="H155" s="4">
        <f t="shared" si="13"/>
        <v>71</v>
      </c>
      <c r="I155" s="4"/>
      <c r="J155" s="4"/>
      <c r="K155" s="5"/>
      <c r="L155" s="5">
        <v>71</v>
      </c>
      <c r="M155" s="5"/>
      <c r="N155" s="5"/>
      <c r="O155" s="5"/>
      <c r="P155" s="5"/>
      <c r="Q155" s="5"/>
      <c r="R155" s="4"/>
      <c r="S155" s="4"/>
      <c r="T155" s="4"/>
      <c r="U155" s="4"/>
      <c r="V155" s="4"/>
      <c r="W155" s="4">
        <v>44</v>
      </c>
      <c r="X155" s="4"/>
      <c r="Y155" s="4"/>
      <c r="Z155" s="4"/>
    </row>
    <row r="156" spans="1:26" s="6" customFormat="1" x14ac:dyDescent="0.15">
      <c r="A156" s="3">
        <v>129</v>
      </c>
      <c r="B156" s="4" t="s">
        <v>66</v>
      </c>
      <c r="C156" s="4" t="s">
        <v>281</v>
      </c>
      <c r="D156" s="4" t="s">
        <v>144</v>
      </c>
      <c r="E156" s="4" t="s">
        <v>59</v>
      </c>
      <c r="F156" s="4" t="s">
        <v>12</v>
      </c>
      <c r="G156" s="4"/>
      <c r="H156" s="4">
        <f t="shared" si="13"/>
        <v>70</v>
      </c>
      <c r="I156" s="4"/>
      <c r="J156" s="4"/>
      <c r="K156" s="5"/>
      <c r="L156" s="5">
        <v>70</v>
      </c>
      <c r="M156" s="5"/>
      <c r="N156" s="5"/>
      <c r="O156" s="5"/>
      <c r="P156" s="5"/>
      <c r="Q156" s="5"/>
      <c r="R156" s="4"/>
      <c r="S156" s="4"/>
      <c r="T156" s="4"/>
      <c r="U156" s="4"/>
      <c r="V156" s="4"/>
      <c r="W156" s="4">
        <v>47</v>
      </c>
      <c r="X156" s="4"/>
      <c r="Y156" s="4"/>
      <c r="Z156" s="4"/>
    </row>
    <row r="157" spans="1:26" s="6" customFormat="1" x14ac:dyDescent="0.15">
      <c r="A157" s="3">
        <v>130</v>
      </c>
      <c r="B157" s="4" t="s">
        <v>158</v>
      </c>
      <c r="C157" s="4" t="s">
        <v>282</v>
      </c>
      <c r="D157" s="4" t="s">
        <v>144</v>
      </c>
      <c r="E157" s="4" t="s">
        <v>59</v>
      </c>
      <c r="F157" s="4" t="s">
        <v>12</v>
      </c>
      <c r="G157" s="4"/>
      <c r="H157" s="4">
        <f t="shared" si="13"/>
        <v>55</v>
      </c>
      <c r="I157" s="4">
        <f>LARGE(L157:V157,2)</f>
        <v>51</v>
      </c>
      <c r="J157" s="4">
        <f>LARGE(L157:V157,3)</f>
        <v>44</v>
      </c>
      <c r="K157" s="5">
        <f>LARGE(L157:V157,1)+LARGE(L157:V157,2)+LARGE(L157:V157,3)</f>
        <v>150</v>
      </c>
      <c r="L157" s="5">
        <v>44</v>
      </c>
      <c r="M157" s="5">
        <v>55</v>
      </c>
      <c r="N157" s="5">
        <v>51</v>
      </c>
      <c r="O157" s="5"/>
      <c r="P157" s="5"/>
      <c r="Q157" s="5"/>
      <c r="R157" s="4"/>
      <c r="S157" s="4"/>
      <c r="T157" s="4"/>
      <c r="U157" s="4"/>
      <c r="V157" s="4"/>
      <c r="W157" s="4">
        <v>20</v>
      </c>
      <c r="X157" s="4"/>
      <c r="Y157" s="4"/>
      <c r="Z157" s="4"/>
    </row>
    <row r="158" spans="1:26" s="6" customFormat="1" x14ac:dyDescent="0.15">
      <c r="A158" s="3">
        <v>131</v>
      </c>
      <c r="B158" s="4" t="s">
        <v>283</v>
      </c>
      <c r="C158" s="4" t="s">
        <v>284</v>
      </c>
      <c r="D158" s="4" t="s">
        <v>144</v>
      </c>
      <c r="E158" s="4" t="s">
        <v>59</v>
      </c>
      <c r="F158" s="4" t="s">
        <v>12</v>
      </c>
      <c r="G158" s="4"/>
      <c r="H158" s="4">
        <f t="shared" si="13"/>
        <v>34</v>
      </c>
      <c r="I158" s="4"/>
      <c r="J158" s="4"/>
      <c r="K158" s="5"/>
      <c r="L158" s="5">
        <v>34</v>
      </c>
      <c r="M158" s="5"/>
      <c r="N158" s="5"/>
      <c r="O158" s="5"/>
      <c r="P158" s="5"/>
      <c r="Q158" s="5"/>
      <c r="R158" s="4"/>
      <c r="S158" s="4"/>
      <c r="T158" s="4"/>
      <c r="U158" s="4"/>
      <c r="V158" s="4"/>
      <c r="W158" s="4"/>
      <c r="X158" s="4"/>
      <c r="Y158" s="4"/>
      <c r="Z158" s="4"/>
    </row>
    <row r="159" spans="1:26" s="6" customFormat="1" x14ac:dyDescent="0.15">
      <c r="A159" s="3">
        <v>132</v>
      </c>
      <c r="B159" s="4" t="s">
        <v>187</v>
      </c>
      <c r="C159" s="4" t="s">
        <v>286</v>
      </c>
      <c r="D159" s="4"/>
      <c r="E159" s="4" t="s">
        <v>58</v>
      </c>
      <c r="F159" s="4" t="s">
        <v>12</v>
      </c>
      <c r="G159" s="4"/>
      <c r="H159" s="4">
        <f t="shared" si="13"/>
        <v>91</v>
      </c>
      <c r="I159" s="4">
        <f>LARGE(L159:V159,2)</f>
        <v>89</v>
      </c>
      <c r="J159" s="4">
        <f>LARGE(L159:V159,3)</f>
        <v>85</v>
      </c>
      <c r="K159" s="5">
        <f>LARGE(L159:V159,1)+LARGE(L159:V159,2)+LARGE(L159:V159,3)</f>
        <v>265</v>
      </c>
      <c r="L159" s="5">
        <v>89</v>
      </c>
      <c r="M159" s="5">
        <v>91</v>
      </c>
      <c r="N159" s="5">
        <v>85</v>
      </c>
      <c r="O159" s="5"/>
      <c r="P159" s="5"/>
      <c r="Q159" s="5"/>
      <c r="R159" s="4"/>
      <c r="S159" s="4"/>
      <c r="T159" s="4"/>
      <c r="U159" s="4"/>
      <c r="V159" s="4"/>
      <c r="W159" s="4"/>
      <c r="X159" s="4"/>
      <c r="Y159" s="4"/>
      <c r="Z159" s="4"/>
    </row>
    <row r="160" spans="1:26" s="6" customFormat="1" x14ac:dyDescent="0.15">
      <c r="A160" s="3">
        <v>133</v>
      </c>
      <c r="B160" s="4" t="s">
        <v>288</v>
      </c>
      <c r="C160" s="4" t="s">
        <v>287</v>
      </c>
      <c r="D160" s="4"/>
      <c r="E160" s="4" t="s">
        <v>58</v>
      </c>
      <c r="F160" s="4" t="s">
        <v>12</v>
      </c>
      <c r="G160" s="4"/>
      <c r="H160" s="4">
        <f t="shared" si="13"/>
        <v>84</v>
      </c>
      <c r="I160" s="4">
        <f>LARGE(L160:V160,2)</f>
        <v>83</v>
      </c>
      <c r="J160" s="4">
        <f>LARGE(L160:V160,3)</f>
        <v>64</v>
      </c>
      <c r="K160" s="5">
        <f>LARGE(L160:V160,1)+LARGE(L160:V160,2)+LARGE(L160:V160,3)</f>
        <v>231</v>
      </c>
      <c r="L160" s="5">
        <v>83</v>
      </c>
      <c r="M160" s="5">
        <v>64</v>
      </c>
      <c r="N160" s="5">
        <v>84</v>
      </c>
      <c r="O160" s="5"/>
      <c r="P160" s="5"/>
      <c r="Q160" s="5"/>
      <c r="R160" s="4"/>
      <c r="S160" s="4"/>
      <c r="T160" s="4"/>
      <c r="U160" s="4"/>
      <c r="V160" s="4"/>
      <c r="W160" s="4"/>
      <c r="X160" s="4"/>
      <c r="Y160" s="4"/>
      <c r="Z160" s="4"/>
    </row>
    <row r="161" spans="1:26" s="6" customFormat="1" x14ac:dyDescent="0.15">
      <c r="A161" s="3">
        <v>134</v>
      </c>
      <c r="B161" s="4" t="s">
        <v>35</v>
      </c>
      <c r="C161" s="4" t="s">
        <v>290</v>
      </c>
      <c r="D161" s="4" t="s">
        <v>2</v>
      </c>
      <c r="E161" s="4" t="s">
        <v>38</v>
      </c>
      <c r="F161" s="4" t="s">
        <v>12</v>
      </c>
      <c r="G161" s="4"/>
      <c r="H161" s="4">
        <f t="shared" si="13"/>
        <v>70</v>
      </c>
      <c r="I161" s="4">
        <f>LARGE(L161:V161,2)</f>
        <v>59</v>
      </c>
      <c r="J161" s="4">
        <f>LARGE(L161:V161,3)</f>
        <v>54</v>
      </c>
      <c r="K161" s="5">
        <f>LARGE(L161:V161,1)+LARGE(L161:V161,2)+LARGE(L161:V161,3)</f>
        <v>183</v>
      </c>
      <c r="L161" s="5">
        <v>59</v>
      </c>
      <c r="M161" s="5">
        <v>70</v>
      </c>
      <c r="N161" s="5">
        <v>54</v>
      </c>
      <c r="O161" s="5"/>
      <c r="P161" s="5"/>
      <c r="Q161" s="5"/>
      <c r="R161" s="4"/>
      <c r="S161" s="4"/>
      <c r="T161" s="4"/>
      <c r="U161" s="4"/>
      <c r="V161" s="4"/>
      <c r="W161" s="4">
        <v>39</v>
      </c>
      <c r="X161" s="4"/>
      <c r="Y161" s="4"/>
      <c r="Z161" s="4"/>
    </row>
    <row r="162" spans="1:26" s="6" customFormat="1" x14ac:dyDescent="0.15">
      <c r="A162" s="3">
        <v>134</v>
      </c>
      <c r="B162" s="4" t="s">
        <v>289</v>
      </c>
      <c r="C162" s="4" t="s">
        <v>290</v>
      </c>
      <c r="D162" s="4" t="s">
        <v>2</v>
      </c>
      <c r="E162" s="4" t="s">
        <v>38</v>
      </c>
      <c r="F162" s="4" t="s">
        <v>117</v>
      </c>
      <c r="G162" s="4"/>
      <c r="H162" s="4">
        <f t="shared" si="13"/>
        <v>41</v>
      </c>
      <c r="I162" s="4"/>
      <c r="J162" s="4"/>
      <c r="K162" s="5"/>
      <c r="L162" s="5">
        <v>41</v>
      </c>
      <c r="M162" s="5"/>
      <c r="N162" s="5"/>
      <c r="O162" s="5"/>
      <c r="P162" s="5"/>
      <c r="Q162" s="5"/>
      <c r="R162" s="4"/>
      <c r="S162" s="4"/>
      <c r="T162" s="4"/>
      <c r="U162" s="4"/>
      <c r="V162" s="4"/>
      <c r="W162" s="4"/>
      <c r="X162" s="4"/>
      <c r="Y162" s="4"/>
      <c r="Z162" s="4"/>
    </row>
    <row r="163" spans="1:26" s="6" customFormat="1" x14ac:dyDescent="0.15">
      <c r="A163" s="3">
        <v>135</v>
      </c>
      <c r="B163" s="4" t="s">
        <v>122</v>
      </c>
      <c r="C163" s="4" t="s">
        <v>293</v>
      </c>
      <c r="D163" s="4" t="s">
        <v>207</v>
      </c>
      <c r="E163" s="4" t="s">
        <v>22</v>
      </c>
      <c r="F163" s="4" t="s">
        <v>12</v>
      </c>
      <c r="G163" s="4" t="s">
        <v>305</v>
      </c>
      <c r="H163" s="4">
        <f t="shared" si="13"/>
        <v>72</v>
      </c>
      <c r="I163" s="4">
        <f>LARGE(L163:V163,2)</f>
        <v>71</v>
      </c>
      <c r="J163" s="4">
        <f>LARGE(L163:V163,3)</f>
        <v>62</v>
      </c>
      <c r="K163" s="5">
        <f>LARGE(L163:V163,1)+LARGE(L163:V163,2)+LARGE(L163:V163,3)</f>
        <v>205</v>
      </c>
      <c r="L163" s="5">
        <v>72</v>
      </c>
      <c r="M163" s="5">
        <v>71</v>
      </c>
      <c r="N163" s="5">
        <v>62</v>
      </c>
      <c r="O163" s="5"/>
      <c r="P163" s="5"/>
      <c r="Q163" s="5"/>
      <c r="R163" s="4"/>
      <c r="S163" s="4"/>
      <c r="T163" s="4"/>
      <c r="U163" s="4"/>
      <c r="V163" s="4"/>
      <c r="W163" s="4"/>
      <c r="X163" s="4"/>
      <c r="Y163" s="4"/>
      <c r="Z163" s="4"/>
    </row>
    <row r="164" spans="1:26" s="6" customFormat="1" x14ac:dyDescent="0.15">
      <c r="A164" s="3">
        <v>136</v>
      </c>
      <c r="B164" s="4" t="s">
        <v>74</v>
      </c>
      <c r="C164" s="4" t="s">
        <v>293</v>
      </c>
      <c r="D164" s="4" t="s">
        <v>228</v>
      </c>
      <c r="E164" s="4" t="s">
        <v>22</v>
      </c>
      <c r="F164" s="4" t="s">
        <v>12</v>
      </c>
      <c r="G164" s="4" t="s">
        <v>305</v>
      </c>
      <c r="H164" s="4">
        <f t="shared" si="13"/>
        <v>64</v>
      </c>
      <c r="I164" s="4">
        <f>LARGE(L164:V164,2)</f>
        <v>51</v>
      </c>
      <c r="J164" s="4">
        <f>LARGE(L164:V164,3)</f>
        <v>41</v>
      </c>
      <c r="K164" s="5">
        <f>LARGE(L164:V164,1)+LARGE(L164:V164,2)+LARGE(L164:V164,3)</f>
        <v>156</v>
      </c>
      <c r="L164" s="5">
        <v>51</v>
      </c>
      <c r="M164" s="5">
        <v>64</v>
      </c>
      <c r="N164" s="5">
        <v>41</v>
      </c>
      <c r="O164" s="5"/>
      <c r="P164" s="5"/>
      <c r="Q164" s="5"/>
      <c r="R164" s="4"/>
      <c r="S164" s="4"/>
      <c r="T164" s="4"/>
      <c r="U164" s="4"/>
      <c r="V164" s="4"/>
      <c r="W164" s="4"/>
      <c r="X164" s="4"/>
      <c r="Y164" s="4"/>
      <c r="Z164" s="4"/>
    </row>
    <row r="165" spans="1:26" s="6" customFormat="1" x14ac:dyDescent="0.15">
      <c r="A165" s="3">
        <v>137</v>
      </c>
      <c r="B165" s="4" t="s">
        <v>295</v>
      </c>
      <c r="C165" s="4" t="s">
        <v>294</v>
      </c>
      <c r="D165" s="4" t="s">
        <v>207</v>
      </c>
      <c r="E165" s="4" t="s">
        <v>25</v>
      </c>
      <c r="F165" s="4" t="s">
        <v>12</v>
      </c>
      <c r="G165" s="4" t="s">
        <v>151</v>
      </c>
      <c r="H165" s="4">
        <f t="shared" si="13"/>
        <v>78</v>
      </c>
      <c r="I165" s="4">
        <f>LARGE(L165:V165,2)</f>
        <v>71</v>
      </c>
      <c r="J165" s="4">
        <f>LARGE(L165:V165,3)</f>
        <v>70</v>
      </c>
      <c r="K165" s="5">
        <f>LARGE(L165:V165,1)+LARGE(L165:V165,2)+LARGE(L165:V165,3)</f>
        <v>219</v>
      </c>
      <c r="L165" s="5">
        <v>78</v>
      </c>
      <c r="M165" s="5">
        <v>71</v>
      </c>
      <c r="N165" s="5">
        <v>70</v>
      </c>
      <c r="O165" s="5">
        <v>69</v>
      </c>
      <c r="P165" s="5">
        <v>64</v>
      </c>
      <c r="Q165" s="5">
        <v>54</v>
      </c>
      <c r="R165" s="4"/>
      <c r="S165" s="4"/>
      <c r="T165" s="4"/>
      <c r="U165" s="4"/>
      <c r="V165" s="4"/>
      <c r="W165" s="4"/>
      <c r="X165" s="4"/>
      <c r="Y165" s="4"/>
      <c r="Z165" s="4"/>
    </row>
    <row r="166" spans="1:26" s="6" customFormat="1" x14ac:dyDescent="0.15">
      <c r="A166" s="3">
        <v>138</v>
      </c>
      <c r="B166" s="4" t="s">
        <v>299</v>
      </c>
      <c r="C166" s="4" t="s">
        <v>196</v>
      </c>
      <c r="D166" s="4" t="s">
        <v>2</v>
      </c>
      <c r="E166" s="4" t="s">
        <v>22</v>
      </c>
      <c r="F166" s="4" t="s">
        <v>67</v>
      </c>
      <c r="G166" s="4"/>
      <c r="H166" s="4">
        <f t="shared" si="13"/>
        <v>48</v>
      </c>
      <c r="I166" s="4"/>
      <c r="J166" s="4"/>
      <c r="K166" s="5"/>
      <c r="L166" s="5">
        <v>48</v>
      </c>
      <c r="M166" s="5"/>
      <c r="N166" s="5"/>
      <c r="O166" s="5"/>
      <c r="P166" s="5"/>
      <c r="Q166" s="5"/>
      <c r="R166" s="4"/>
      <c r="S166" s="4"/>
      <c r="T166" s="4"/>
      <c r="U166" s="4"/>
      <c r="V166" s="4"/>
      <c r="W166" s="4"/>
      <c r="X166" s="4"/>
      <c r="Y166" s="4"/>
      <c r="Z166" s="4"/>
    </row>
    <row r="167" spans="1:26" s="6" customFormat="1" x14ac:dyDescent="0.15">
      <c r="A167" s="3">
        <v>138</v>
      </c>
      <c r="B167" s="4" t="s">
        <v>299</v>
      </c>
      <c r="C167" s="4" t="s">
        <v>196</v>
      </c>
      <c r="D167" s="4" t="s">
        <v>2</v>
      </c>
      <c r="E167" s="4" t="s">
        <v>22</v>
      </c>
      <c r="F167" s="4" t="s">
        <v>12</v>
      </c>
      <c r="G167" s="4"/>
      <c r="H167" s="4">
        <f t="shared" si="13"/>
        <v>71</v>
      </c>
      <c r="I167" s="4"/>
      <c r="J167" s="4"/>
      <c r="K167" s="5"/>
      <c r="L167" s="5">
        <v>71</v>
      </c>
      <c r="M167" s="5"/>
      <c r="N167" s="5"/>
      <c r="O167" s="5"/>
      <c r="P167" s="5"/>
      <c r="Q167" s="5"/>
      <c r="R167" s="4"/>
      <c r="S167" s="4"/>
      <c r="T167" s="4"/>
      <c r="U167" s="4"/>
      <c r="V167" s="4"/>
      <c r="W167" s="4"/>
      <c r="X167" s="4"/>
      <c r="Y167" s="4"/>
      <c r="Z167" s="4"/>
    </row>
    <row r="168" spans="1:26" s="6" customFormat="1" x14ac:dyDescent="0.15">
      <c r="A168" s="3">
        <v>57</v>
      </c>
      <c r="B168" s="4" t="s">
        <v>6</v>
      </c>
      <c r="C168" s="4" t="s">
        <v>86</v>
      </c>
      <c r="D168" s="4" t="s">
        <v>7</v>
      </c>
      <c r="E168" s="4" t="s">
        <v>369</v>
      </c>
      <c r="F168" s="4" t="s">
        <v>67</v>
      </c>
      <c r="G168" s="4"/>
      <c r="H168" s="4">
        <f t="shared" si="13"/>
        <v>49</v>
      </c>
      <c r="I168" s="4">
        <f>LARGE(L168:V168,2)</f>
        <v>46</v>
      </c>
      <c r="J168" s="4">
        <f>LARGE(L168:V168,3)</f>
        <v>43</v>
      </c>
      <c r="K168" s="5">
        <f>LARGE(L168:V168,1)+LARGE(L168:V168,2)+LARGE(L168:V168,3)</f>
        <v>138</v>
      </c>
      <c r="L168" s="5">
        <v>46</v>
      </c>
      <c r="M168" s="5">
        <v>49</v>
      </c>
      <c r="N168" s="5">
        <v>36</v>
      </c>
      <c r="O168" s="5">
        <v>43</v>
      </c>
      <c r="P168" s="5"/>
      <c r="Q168" s="5"/>
      <c r="R168" s="4"/>
      <c r="S168" s="4"/>
      <c r="T168" s="4"/>
      <c r="U168" s="4"/>
      <c r="V168" s="4"/>
      <c r="W168" s="4"/>
      <c r="X168" s="4"/>
      <c r="Y168" s="4"/>
      <c r="Z168" s="4"/>
    </row>
    <row r="169" spans="1:26" s="6" customFormat="1" x14ac:dyDescent="0.15">
      <c r="A169" s="3">
        <v>139</v>
      </c>
      <c r="B169" s="4" t="s">
        <v>28</v>
      </c>
      <c r="C169" s="4" t="s">
        <v>300</v>
      </c>
      <c r="D169" s="4" t="s">
        <v>207</v>
      </c>
      <c r="E169" s="4" t="s">
        <v>22</v>
      </c>
      <c r="F169" s="4" t="s">
        <v>12</v>
      </c>
      <c r="G169" s="4"/>
      <c r="H169" s="4">
        <f t="shared" si="13"/>
        <v>81</v>
      </c>
      <c r="I169" s="4"/>
      <c r="J169" s="4"/>
      <c r="K169" s="5"/>
      <c r="L169" s="5">
        <v>81</v>
      </c>
      <c r="M169" s="5"/>
      <c r="N169" s="5"/>
      <c r="O169" s="5"/>
      <c r="P169" s="5"/>
      <c r="Q169" s="5"/>
      <c r="R169" s="4"/>
      <c r="S169" s="4"/>
      <c r="T169" s="4"/>
      <c r="U169" s="4"/>
      <c r="V169" s="4"/>
      <c r="W169" s="4"/>
      <c r="X169" s="4"/>
      <c r="Y169" s="4"/>
      <c r="Z169" s="4"/>
    </row>
    <row r="170" spans="1:26" s="6" customFormat="1" x14ac:dyDescent="0.15">
      <c r="A170" s="3">
        <v>139</v>
      </c>
      <c r="B170" s="4" t="s">
        <v>28</v>
      </c>
      <c r="C170" s="4" t="s">
        <v>300</v>
      </c>
      <c r="D170" s="4" t="s">
        <v>207</v>
      </c>
      <c r="E170" s="4" t="s">
        <v>22</v>
      </c>
      <c r="F170" s="4" t="s">
        <v>117</v>
      </c>
      <c r="G170" s="4" t="s">
        <v>167</v>
      </c>
      <c r="H170" s="4">
        <f t="shared" si="13"/>
        <v>90</v>
      </c>
      <c r="I170" s="4">
        <f t="shared" ref="I170:I175" si="15">LARGE(L170:V170,2)</f>
        <v>71</v>
      </c>
      <c r="J170" s="4">
        <f>LARGE(L170:V170,3)</f>
        <v>64</v>
      </c>
      <c r="K170" s="5">
        <f>LARGE(L170:V170,1)+LARGE(L170:V170,2)+LARGE(L170:V170,3)</f>
        <v>225</v>
      </c>
      <c r="L170" s="5">
        <v>64</v>
      </c>
      <c r="M170" s="5">
        <v>71</v>
      </c>
      <c r="N170" s="5">
        <v>90</v>
      </c>
      <c r="O170" s="5"/>
      <c r="P170" s="5"/>
      <c r="Q170" s="5"/>
      <c r="R170" s="4"/>
      <c r="S170" s="4"/>
      <c r="T170" s="4"/>
      <c r="U170" s="4"/>
      <c r="V170" s="4"/>
      <c r="W170" s="4"/>
      <c r="X170" s="4"/>
      <c r="Y170" s="4"/>
      <c r="Z170" s="4"/>
    </row>
    <row r="171" spans="1:26" s="6" customFormat="1" x14ac:dyDescent="0.15">
      <c r="A171" s="3">
        <v>140</v>
      </c>
      <c r="B171" s="4" t="s">
        <v>154</v>
      </c>
      <c r="C171" s="4" t="s">
        <v>301</v>
      </c>
      <c r="D171" s="4" t="s">
        <v>207</v>
      </c>
      <c r="E171" s="4" t="s">
        <v>22</v>
      </c>
      <c r="F171" s="4" t="s">
        <v>12</v>
      </c>
      <c r="G171" s="4"/>
      <c r="H171" s="4">
        <f t="shared" si="13"/>
        <v>45</v>
      </c>
      <c r="I171" s="4">
        <f t="shared" si="15"/>
        <v>44</v>
      </c>
      <c r="J171" s="4">
        <f>LARGE(L171:V171,3)</f>
        <v>43</v>
      </c>
      <c r="K171" s="5">
        <f>LARGE(L171:V171,1)+LARGE(L171:V171,2)+LARGE(L171:V171,3)</f>
        <v>132</v>
      </c>
      <c r="L171" s="5">
        <v>43</v>
      </c>
      <c r="M171" s="5">
        <v>45</v>
      </c>
      <c r="N171" s="5">
        <v>44</v>
      </c>
      <c r="O171" s="5"/>
      <c r="P171" s="5"/>
      <c r="Q171" s="5"/>
      <c r="R171" s="4"/>
      <c r="S171" s="4"/>
      <c r="T171" s="4"/>
      <c r="U171" s="4"/>
      <c r="V171" s="4"/>
      <c r="W171" s="4"/>
      <c r="X171" s="4"/>
      <c r="Y171" s="4"/>
      <c r="Z171" s="4"/>
    </row>
    <row r="172" spans="1:26" s="6" customFormat="1" x14ac:dyDescent="0.15">
      <c r="A172" s="3">
        <v>141</v>
      </c>
      <c r="B172" s="4" t="s">
        <v>302</v>
      </c>
      <c r="C172" s="4" t="s">
        <v>318</v>
      </c>
      <c r="D172" s="4" t="s">
        <v>207</v>
      </c>
      <c r="E172" s="4" t="s">
        <v>369</v>
      </c>
      <c r="F172" s="4" t="s">
        <v>12</v>
      </c>
      <c r="G172" s="4"/>
      <c r="H172" s="4">
        <f t="shared" si="13"/>
        <v>43</v>
      </c>
      <c r="I172" s="4">
        <f t="shared" si="15"/>
        <v>42</v>
      </c>
      <c r="J172" s="4">
        <f>LARGE(L172:V172,3)</f>
        <v>37</v>
      </c>
      <c r="K172" s="5">
        <f>LARGE(L172:V172,1)+LARGE(L172:V172,2)+LARGE(L172:V172,3)</f>
        <v>122</v>
      </c>
      <c r="L172" s="5">
        <v>42</v>
      </c>
      <c r="M172" s="5">
        <v>37</v>
      </c>
      <c r="N172" s="5">
        <v>43</v>
      </c>
      <c r="O172" s="5"/>
      <c r="P172" s="5"/>
      <c r="Q172" s="5"/>
      <c r="R172" s="4"/>
      <c r="S172" s="4"/>
      <c r="T172" s="4"/>
      <c r="U172" s="4"/>
      <c r="V172" s="4"/>
      <c r="W172" s="4"/>
      <c r="X172" s="4"/>
      <c r="Y172" s="4"/>
      <c r="Z172" s="4"/>
    </row>
    <row r="173" spans="1:26" s="6" customFormat="1" x14ac:dyDescent="0.15">
      <c r="A173" s="3">
        <v>142</v>
      </c>
      <c r="B173" s="4" t="s">
        <v>303</v>
      </c>
      <c r="C173" s="4" t="s">
        <v>304</v>
      </c>
      <c r="D173" s="4" t="s">
        <v>111</v>
      </c>
      <c r="E173" s="4" t="s">
        <v>22</v>
      </c>
      <c r="F173" s="4" t="s">
        <v>67</v>
      </c>
      <c r="G173" s="4" t="s">
        <v>167</v>
      </c>
      <c r="H173" s="4">
        <f t="shared" si="13"/>
        <v>56</v>
      </c>
      <c r="I173" s="4">
        <f t="shared" si="15"/>
        <v>48</v>
      </c>
      <c r="J173" s="4"/>
      <c r="K173" s="5"/>
      <c r="L173" s="5">
        <v>48</v>
      </c>
      <c r="M173" s="5">
        <v>56</v>
      </c>
      <c r="N173" s="5"/>
      <c r="O173" s="5"/>
      <c r="P173" s="5"/>
      <c r="Q173" s="5"/>
      <c r="R173" s="4"/>
      <c r="S173" s="4"/>
      <c r="T173" s="4"/>
      <c r="U173" s="4"/>
      <c r="V173" s="4"/>
      <c r="W173" s="4"/>
      <c r="X173" s="4"/>
      <c r="Y173" s="4"/>
      <c r="Z173" s="4"/>
    </row>
    <row r="174" spans="1:26" s="6" customFormat="1" x14ac:dyDescent="0.15">
      <c r="A174" s="3">
        <v>143</v>
      </c>
      <c r="B174" s="4" t="s">
        <v>97</v>
      </c>
      <c r="C174" s="4" t="s">
        <v>300</v>
      </c>
      <c r="D174" s="4" t="s">
        <v>111</v>
      </c>
      <c r="E174" s="4" t="s">
        <v>22</v>
      </c>
      <c r="F174" s="4" t="s">
        <v>12</v>
      </c>
      <c r="G174" s="4" t="s">
        <v>167</v>
      </c>
      <c r="H174" s="4">
        <f t="shared" si="13"/>
        <v>76</v>
      </c>
      <c r="I174" s="4">
        <f t="shared" si="15"/>
        <v>65</v>
      </c>
      <c r="J174" s="4">
        <f>LARGE(L174:V174,3)</f>
        <v>45</v>
      </c>
      <c r="K174" s="5">
        <f>LARGE(L174:V174,1)+LARGE(L174:V174,2)+LARGE(L174:V174,3)</f>
        <v>186</v>
      </c>
      <c r="L174" s="5">
        <v>76</v>
      </c>
      <c r="M174" s="5">
        <v>45</v>
      </c>
      <c r="N174" s="5">
        <v>65</v>
      </c>
      <c r="O174" s="5"/>
      <c r="P174" s="5"/>
      <c r="Q174" s="5"/>
      <c r="R174" s="4"/>
      <c r="S174" s="4"/>
      <c r="T174" s="4"/>
      <c r="U174" s="4"/>
      <c r="V174" s="4"/>
      <c r="W174" s="4"/>
      <c r="X174" s="4"/>
      <c r="Y174" s="4"/>
      <c r="Z174" s="4"/>
    </row>
    <row r="175" spans="1:26" s="6" customFormat="1" x14ac:dyDescent="0.15">
      <c r="A175" s="3">
        <v>144</v>
      </c>
      <c r="B175" s="4" t="s">
        <v>135</v>
      </c>
      <c r="C175" s="4" t="s">
        <v>322</v>
      </c>
      <c r="D175" s="4" t="s">
        <v>111</v>
      </c>
      <c r="E175" s="4" t="s">
        <v>22</v>
      </c>
      <c r="F175" s="4" t="s">
        <v>12</v>
      </c>
      <c r="G175" s="4"/>
      <c r="H175" s="4">
        <f t="shared" si="13"/>
        <v>46</v>
      </c>
      <c r="I175" s="4">
        <f t="shared" si="15"/>
        <v>46</v>
      </c>
      <c r="J175" s="4">
        <f>LARGE(L175:V175,3)</f>
        <v>44</v>
      </c>
      <c r="K175" s="5">
        <f>LARGE(L175:V175,1)+LARGE(L175:V175,2)+LARGE(L175:V175,3)</f>
        <v>136</v>
      </c>
      <c r="L175" s="5">
        <v>46</v>
      </c>
      <c r="M175" s="5">
        <v>46</v>
      </c>
      <c r="N175" s="5">
        <v>44</v>
      </c>
      <c r="O175" s="5"/>
      <c r="P175" s="5"/>
      <c r="Q175" s="5"/>
      <c r="R175" s="4"/>
      <c r="S175" s="4"/>
      <c r="T175" s="4"/>
      <c r="U175" s="4"/>
      <c r="V175" s="4"/>
      <c r="W175" s="4"/>
      <c r="X175" s="4"/>
      <c r="Y175" s="4"/>
      <c r="Z175" s="4"/>
    </row>
    <row r="176" spans="1:26" s="6" customFormat="1" x14ac:dyDescent="0.15">
      <c r="A176" s="3">
        <v>145</v>
      </c>
      <c r="B176" s="4" t="s">
        <v>308</v>
      </c>
      <c r="C176" s="4" t="s">
        <v>309</v>
      </c>
      <c r="D176" s="4" t="s">
        <v>33</v>
      </c>
      <c r="E176" s="4" t="s">
        <v>22</v>
      </c>
      <c r="F176" s="4" t="s">
        <v>12</v>
      </c>
      <c r="G176" s="4" t="s">
        <v>305</v>
      </c>
      <c r="H176" s="4">
        <f t="shared" si="13"/>
        <v>67</v>
      </c>
      <c r="I176" s="4"/>
      <c r="J176" s="4"/>
      <c r="K176" s="5"/>
      <c r="L176" s="5">
        <v>67</v>
      </c>
      <c r="M176" s="5"/>
      <c r="N176" s="5"/>
      <c r="O176" s="5"/>
      <c r="P176" s="5"/>
      <c r="Q176" s="5"/>
      <c r="R176" s="4"/>
      <c r="S176" s="4"/>
      <c r="T176" s="4"/>
      <c r="U176" s="4"/>
      <c r="V176" s="4"/>
      <c r="W176" s="4"/>
      <c r="X176" s="4"/>
      <c r="Y176" s="4"/>
      <c r="Z176" s="4"/>
    </row>
    <row r="177" spans="1:26" s="6" customFormat="1" x14ac:dyDescent="0.15">
      <c r="A177" s="3">
        <v>146</v>
      </c>
      <c r="B177" s="4" t="s">
        <v>310</v>
      </c>
      <c r="C177" s="4" t="s">
        <v>309</v>
      </c>
      <c r="D177" s="4" t="s">
        <v>33</v>
      </c>
      <c r="E177" s="4" t="s">
        <v>369</v>
      </c>
      <c r="F177" s="4" t="s">
        <v>12</v>
      </c>
      <c r="G177" s="4" t="s">
        <v>305</v>
      </c>
      <c r="H177" s="4">
        <f t="shared" si="13"/>
        <v>59</v>
      </c>
      <c r="I177" s="4"/>
      <c r="J177" s="4"/>
      <c r="K177" s="5"/>
      <c r="L177" s="5">
        <v>59</v>
      </c>
      <c r="M177" s="5"/>
      <c r="N177" s="5"/>
      <c r="O177" s="5"/>
      <c r="P177" s="5"/>
      <c r="Q177" s="5"/>
      <c r="R177" s="4"/>
      <c r="S177" s="4"/>
      <c r="T177" s="4"/>
      <c r="U177" s="4"/>
      <c r="V177" s="4"/>
      <c r="W177" s="4"/>
      <c r="X177" s="4"/>
      <c r="Y177" s="4"/>
      <c r="Z177" s="4"/>
    </row>
    <row r="178" spans="1:26" s="6" customFormat="1" x14ac:dyDescent="0.15">
      <c r="A178" s="3">
        <v>147</v>
      </c>
      <c r="B178" s="4" t="s">
        <v>311</v>
      </c>
      <c r="C178" s="4" t="s">
        <v>312</v>
      </c>
      <c r="D178" s="4" t="s">
        <v>111</v>
      </c>
      <c r="E178" s="4" t="s">
        <v>22</v>
      </c>
      <c r="F178" s="4" t="s">
        <v>12</v>
      </c>
      <c r="G178" s="4" t="s">
        <v>305</v>
      </c>
      <c r="H178" s="4">
        <f t="shared" si="13"/>
        <v>68</v>
      </c>
      <c r="I178" s="4">
        <f>LARGE(L178:V178,2)</f>
        <v>64</v>
      </c>
      <c r="J178" s="4">
        <f>LARGE(L178:V178,3)</f>
        <v>58</v>
      </c>
      <c r="K178" s="5">
        <f>LARGE(L178:V178,1)+LARGE(L178:V178,2)+LARGE(L178:V178,3)</f>
        <v>190</v>
      </c>
      <c r="L178" s="5">
        <v>64</v>
      </c>
      <c r="M178" s="5">
        <v>58</v>
      </c>
      <c r="N178" s="5">
        <v>68</v>
      </c>
      <c r="O178" s="5"/>
      <c r="P178" s="5"/>
      <c r="Q178" s="5"/>
      <c r="R178" s="4"/>
      <c r="S178" s="4"/>
      <c r="T178" s="4"/>
      <c r="U178" s="4"/>
      <c r="V178" s="4"/>
      <c r="W178" s="4"/>
      <c r="X178" s="4"/>
      <c r="Y178" s="4"/>
      <c r="Z178" s="4"/>
    </row>
    <row r="179" spans="1:26" s="6" customFormat="1" x14ac:dyDescent="0.15">
      <c r="A179" s="3">
        <v>148</v>
      </c>
      <c r="B179" s="4" t="s">
        <v>313</v>
      </c>
      <c r="C179" s="4" t="s">
        <v>314</v>
      </c>
      <c r="D179" s="4" t="s">
        <v>111</v>
      </c>
      <c r="E179" s="4" t="s">
        <v>22</v>
      </c>
      <c r="F179" s="4" t="s">
        <v>12</v>
      </c>
      <c r="G179" s="4" t="s">
        <v>305</v>
      </c>
      <c r="H179" s="4">
        <f t="shared" si="13"/>
        <v>68</v>
      </c>
      <c r="I179" s="4">
        <f>LARGE(L179:V179,2)</f>
        <v>67</v>
      </c>
      <c r="J179" s="4">
        <f>LARGE(L179:V179,3)</f>
        <v>65</v>
      </c>
      <c r="K179" s="5">
        <f>LARGE(L179:V179,1)+LARGE(L179:V179,2)+LARGE(L179:V179,3)</f>
        <v>200</v>
      </c>
      <c r="L179" s="5">
        <v>68</v>
      </c>
      <c r="M179" s="5">
        <v>65</v>
      </c>
      <c r="N179" s="5">
        <v>67</v>
      </c>
      <c r="O179" s="5"/>
      <c r="P179" s="5"/>
      <c r="Q179" s="5"/>
      <c r="R179" s="4"/>
      <c r="S179" s="4"/>
      <c r="T179" s="4"/>
      <c r="U179" s="4"/>
      <c r="V179" s="4"/>
      <c r="W179" s="4"/>
      <c r="X179" s="4"/>
      <c r="Y179" s="4"/>
      <c r="Z179" s="4"/>
    </row>
    <row r="180" spans="1:26" s="6" customFormat="1" x14ac:dyDescent="0.15">
      <c r="A180" s="3">
        <v>149</v>
      </c>
      <c r="B180" s="4" t="s">
        <v>70</v>
      </c>
      <c r="C180" s="4" t="s">
        <v>315</v>
      </c>
      <c r="D180" s="4" t="s">
        <v>316</v>
      </c>
      <c r="E180" s="4" t="s">
        <v>22</v>
      </c>
      <c r="F180" s="4" t="s">
        <v>117</v>
      </c>
      <c r="G180" s="4"/>
      <c r="H180" s="4">
        <f t="shared" si="13"/>
        <v>83</v>
      </c>
      <c r="I180" s="4"/>
      <c r="J180" s="4"/>
      <c r="K180" s="5"/>
      <c r="L180" s="5">
        <v>83</v>
      </c>
      <c r="M180" s="5"/>
      <c r="N180" s="5"/>
      <c r="O180" s="5"/>
      <c r="P180" s="5"/>
      <c r="Q180" s="5"/>
      <c r="R180" s="4"/>
      <c r="S180" s="4"/>
      <c r="T180" s="4"/>
      <c r="U180" s="4"/>
      <c r="V180" s="4"/>
      <c r="W180" s="4"/>
      <c r="X180" s="4"/>
      <c r="Y180" s="4"/>
      <c r="Z180" s="4"/>
    </row>
    <row r="181" spans="1:26" s="6" customFormat="1" x14ac:dyDescent="0.15">
      <c r="A181" s="3">
        <v>149</v>
      </c>
      <c r="B181" s="4" t="s">
        <v>70</v>
      </c>
      <c r="C181" s="4" t="s">
        <v>315</v>
      </c>
      <c r="D181" s="4" t="s">
        <v>316</v>
      </c>
      <c r="E181" s="4" t="s">
        <v>22</v>
      </c>
      <c r="F181" s="4" t="s">
        <v>67</v>
      </c>
      <c r="G181" s="4"/>
      <c r="H181" s="4">
        <f t="shared" si="13"/>
        <v>47</v>
      </c>
      <c r="I181" s="4"/>
      <c r="J181" s="4"/>
      <c r="K181" s="5"/>
      <c r="L181" s="5">
        <v>47</v>
      </c>
      <c r="M181" s="5"/>
      <c r="N181" s="5"/>
      <c r="O181" s="5"/>
      <c r="P181" s="5"/>
      <c r="Q181" s="5"/>
      <c r="R181" s="4"/>
      <c r="S181" s="4"/>
      <c r="T181" s="4"/>
      <c r="U181" s="4"/>
      <c r="V181" s="4"/>
      <c r="W181" s="4"/>
      <c r="X181" s="4"/>
      <c r="Y181" s="4"/>
      <c r="Z181" s="4"/>
    </row>
    <row r="182" spans="1:26" s="6" customFormat="1" x14ac:dyDescent="0.15">
      <c r="A182" s="3">
        <v>149</v>
      </c>
      <c r="B182" s="4" t="s">
        <v>70</v>
      </c>
      <c r="C182" s="4" t="s">
        <v>315</v>
      </c>
      <c r="D182" s="4" t="s">
        <v>316</v>
      </c>
      <c r="E182" s="4" t="s">
        <v>22</v>
      </c>
      <c r="F182" s="4" t="s">
        <v>12</v>
      </c>
      <c r="G182" s="4" t="s">
        <v>167</v>
      </c>
      <c r="H182" s="4">
        <f t="shared" si="13"/>
        <v>80</v>
      </c>
      <c r="I182" s="4">
        <f>LARGE(L182:V182,2)</f>
        <v>76</v>
      </c>
      <c r="J182" s="4">
        <f>LARGE(L182:V182,3)</f>
        <v>76</v>
      </c>
      <c r="K182" s="5">
        <f>LARGE(L182:V182,1)+LARGE(L182:V182,2)+LARGE(L182:V182,3)</f>
        <v>232</v>
      </c>
      <c r="L182" s="5">
        <v>80</v>
      </c>
      <c r="M182" s="5">
        <v>76</v>
      </c>
      <c r="N182" s="5">
        <v>76</v>
      </c>
      <c r="O182" s="5"/>
      <c r="P182" s="5"/>
      <c r="Q182" s="5"/>
      <c r="R182" s="4"/>
      <c r="S182" s="4"/>
      <c r="T182" s="4"/>
      <c r="U182" s="4"/>
      <c r="V182" s="4"/>
      <c r="W182" s="4"/>
      <c r="X182" s="4"/>
      <c r="Y182" s="4"/>
      <c r="Z182" s="4"/>
    </row>
    <row r="183" spans="1:26" s="6" customFormat="1" x14ac:dyDescent="0.15">
      <c r="A183" s="3">
        <v>150</v>
      </c>
      <c r="B183" s="4" t="s">
        <v>279</v>
      </c>
      <c r="C183" s="4" t="s">
        <v>317</v>
      </c>
      <c r="D183" s="4" t="s">
        <v>316</v>
      </c>
      <c r="E183" s="4" t="s">
        <v>22</v>
      </c>
      <c r="F183" s="4" t="s">
        <v>117</v>
      </c>
      <c r="G183" s="4"/>
      <c r="H183" s="4">
        <f t="shared" si="13"/>
        <v>85</v>
      </c>
      <c r="I183" s="4"/>
      <c r="J183" s="4"/>
      <c r="K183" s="5"/>
      <c r="L183" s="5">
        <v>85</v>
      </c>
      <c r="M183" s="5"/>
      <c r="N183" s="5"/>
      <c r="O183" s="5"/>
      <c r="P183" s="5"/>
      <c r="Q183" s="5"/>
      <c r="R183" s="4"/>
      <c r="S183" s="4"/>
      <c r="T183" s="4"/>
      <c r="U183" s="4"/>
      <c r="V183" s="4"/>
      <c r="W183" s="4"/>
      <c r="X183" s="4"/>
      <c r="Y183" s="4"/>
      <c r="Z183" s="4"/>
    </row>
    <row r="184" spans="1:26" s="6" customFormat="1" x14ac:dyDescent="0.15">
      <c r="A184" s="3">
        <v>150</v>
      </c>
      <c r="B184" s="4" t="s">
        <v>279</v>
      </c>
      <c r="C184" s="4" t="s">
        <v>317</v>
      </c>
      <c r="D184" s="4" t="s">
        <v>316</v>
      </c>
      <c r="E184" s="4" t="s">
        <v>22</v>
      </c>
      <c r="F184" s="4" t="s">
        <v>67</v>
      </c>
      <c r="G184" s="4"/>
      <c r="H184" s="4">
        <f t="shared" si="13"/>
        <v>54</v>
      </c>
      <c r="I184" s="4"/>
      <c r="J184" s="4"/>
      <c r="K184" s="5"/>
      <c r="L184" s="5">
        <v>54</v>
      </c>
      <c r="M184" s="5"/>
      <c r="N184" s="5"/>
      <c r="O184" s="5"/>
      <c r="P184" s="5"/>
      <c r="Q184" s="5"/>
      <c r="R184" s="4"/>
      <c r="S184" s="4"/>
      <c r="T184" s="4"/>
      <c r="U184" s="4"/>
      <c r="V184" s="4"/>
      <c r="W184" s="4"/>
      <c r="X184" s="4"/>
      <c r="Y184" s="4"/>
      <c r="Z184" s="4"/>
    </row>
    <row r="185" spans="1:26" s="6" customFormat="1" x14ac:dyDescent="0.15">
      <c r="A185" s="3">
        <v>150</v>
      </c>
      <c r="B185" s="4" t="s">
        <v>279</v>
      </c>
      <c r="C185" s="4" t="s">
        <v>317</v>
      </c>
      <c r="D185" s="4" t="s">
        <v>316</v>
      </c>
      <c r="E185" s="4" t="s">
        <v>22</v>
      </c>
      <c r="F185" s="4" t="s">
        <v>12</v>
      </c>
      <c r="G185" s="4"/>
      <c r="H185" s="4">
        <f t="shared" si="13"/>
        <v>84</v>
      </c>
      <c r="I185" s="4">
        <f t="shared" ref="I185:I199" si="16">LARGE(L185:V185,2)</f>
        <v>79</v>
      </c>
      <c r="J185" s="4">
        <f t="shared" ref="J185:J199" si="17">LARGE(L185:V185,3)</f>
        <v>73</v>
      </c>
      <c r="K185" s="5">
        <f t="shared" ref="K185:K199" si="18">LARGE(L185:V185,1)+LARGE(L185:V185,2)+LARGE(L185:V185,3)</f>
        <v>236</v>
      </c>
      <c r="L185" s="5">
        <v>73</v>
      </c>
      <c r="M185" s="5">
        <v>84</v>
      </c>
      <c r="N185" s="5">
        <v>79</v>
      </c>
      <c r="O185" s="5"/>
      <c r="P185" s="5"/>
      <c r="Q185" s="5"/>
      <c r="R185" s="4"/>
      <c r="S185" s="4"/>
      <c r="T185" s="4"/>
      <c r="U185" s="4"/>
      <c r="V185" s="4"/>
      <c r="W185" s="4"/>
      <c r="X185" s="4"/>
      <c r="Y185" s="4"/>
      <c r="Z185" s="4"/>
    </row>
    <row r="186" spans="1:26" s="6" customFormat="1" x14ac:dyDescent="0.15">
      <c r="A186" s="3">
        <v>151</v>
      </c>
      <c r="B186" s="4" t="s">
        <v>95</v>
      </c>
      <c r="C186" s="4" t="s">
        <v>325</v>
      </c>
      <c r="D186" s="4" t="s">
        <v>326</v>
      </c>
      <c r="E186" s="4" t="s">
        <v>42</v>
      </c>
      <c r="F186" s="4" t="s">
        <v>91</v>
      </c>
      <c r="G186" s="4" t="s">
        <v>337</v>
      </c>
      <c r="H186" s="4">
        <f t="shared" si="13"/>
        <v>93</v>
      </c>
      <c r="I186" s="4">
        <f t="shared" si="16"/>
        <v>92</v>
      </c>
      <c r="J186" s="4">
        <f t="shared" si="17"/>
        <v>92</v>
      </c>
      <c r="K186" s="5">
        <f t="shared" si="18"/>
        <v>277</v>
      </c>
      <c r="L186" s="5">
        <v>89</v>
      </c>
      <c r="M186" s="5">
        <v>92</v>
      </c>
      <c r="N186" s="5">
        <v>92</v>
      </c>
      <c r="O186" s="5">
        <v>91</v>
      </c>
      <c r="P186" s="5">
        <v>92</v>
      </c>
      <c r="Q186" s="5">
        <v>89</v>
      </c>
      <c r="R186" s="4">
        <v>93</v>
      </c>
      <c r="S186" s="4"/>
      <c r="T186" s="4"/>
      <c r="U186" s="4"/>
      <c r="V186" s="4"/>
      <c r="W186" s="4">
        <v>47</v>
      </c>
      <c r="X186" s="4"/>
      <c r="Y186" s="4"/>
      <c r="Z186" s="4"/>
    </row>
    <row r="187" spans="1:26" s="6" customFormat="1" x14ac:dyDescent="0.15">
      <c r="A187" s="3">
        <v>152</v>
      </c>
      <c r="B187" s="4" t="s">
        <v>313</v>
      </c>
      <c r="C187" s="4" t="s">
        <v>134</v>
      </c>
      <c r="D187" s="4" t="s">
        <v>327</v>
      </c>
      <c r="E187" s="4" t="s">
        <v>42</v>
      </c>
      <c r="F187" s="4" t="s">
        <v>91</v>
      </c>
      <c r="G187" s="4" t="s">
        <v>13</v>
      </c>
      <c r="H187" s="4">
        <f t="shared" si="13"/>
        <v>92</v>
      </c>
      <c r="I187" s="4">
        <f t="shared" si="16"/>
        <v>89</v>
      </c>
      <c r="J187" s="4">
        <f t="shared" si="17"/>
        <v>87</v>
      </c>
      <c r="K187" s="5">
        <f t="shared" si="18"/>
        <v>268</v>
      </c>
      <c r="L187" s="5">
        <v>87</v>
      </c>
      <c r="M187" s="5">
        <v>77</v>
      </c>
      <c r="N187" s="5">
        <v>74</v>
      </c>
      <c r="O187" s="5">
        <v>89</v>
      </c>
      <c r="P187" s="5">
        <v>85</v>
      </c>
      <c r="Q187" s="5">
        <v>82</v>
      </c>
      <c r="R187" s="4">
        <v>80</v>
      </c>
      <c r="S187" s="4">
        <v>81</v>
      </c>
      <c r="T187" s="4">
        <v>86</v>
      </c>
      <c r="U187" s="4">
        <v>86</v>
      </c>
      <c r="V187" s="4">
        <v>92</v>
      </c>
      <c r="W187" s="4">
        <v>85</v>
      </c>
      <c r="X187" s="4"/>
      <c r="Y187" s="4"/>
      <c r="Z187" s="4"/>
    </row>
    <row r="188" spans="1:26" s="6" customFormat="1" x14ac:dyDescent="0.15">
      <c r="A188" s="3">
        <v>153</v>
      </c>
      <c r="B188" s="4" t="s">
        <v>329</v>
      </c>
      <c r="C188" s="4" t="s">
        <v>328</v>
      </c>
      <c r="D188" s="4" t="s">
        <v>327</v>
      </c>
      <c r="E188" s="4" t="s">
        <v>42</v>
      </c>
      <c r="F188" s="4" t="s">
        <v>91</v>
      </c>
      <c r="G188" s="4" t="s">
        <v>17</v>
      </c>
      <c r="H188" s="4">
        <f t="shared" si="13"/>
        <v>89</v>
      </c>
      <c r="I188" s="4">
        <f t="shared" si="16"/>
        <v>89</v>
      </c>
      <c r="J188" s="4">
        <f t="shared" si="17"/>
        <v>88</v>
      </c>
      <c r="K188" s="5">
        <f t="shared" si="18"/>
        <v>266</v>
      </c>
      <c r="L188" s="5">
        <v>88</v>
      </c>
      <c r="M188" s="5">
        <v>87</v>
      </c>
      <c r="N188" s="5">
        <v>85</v>
      </c>
      <c r="O188" s="5">
        <v>88</v>
      </c>
      <c r="P188" s="5">
        <v>86</v>
      </c>
      <c r="Q188" s="5">
        <v>89</v>
      </c>
      <c r="R188" s="4">
        <v>86</v>
      </c>
      <c r="S188" s="4">
        <v>85</v>
      </c>
      <c r="T188" s="4">
        <v>89</v>
      </c>
      <c r="U188" s="4">
        <v>86</v>
      </c>
      <c r="V188" s="4">
        <v>85</v>
      </c>
      <c r="W188" s="4">
        <v>43</v>
      </c>
      <c r="X188" s="4"/>
      <c r="Y188" s="4"/>
      <c r="Z188" s="4"/>
    </row>
    <row r="189" spans="1:26" s="6" customFormat="1" x14ac:dyDescent="0.15">
      <c r="A189" s="3">
        <v>154</v>
      </c>
      <c r="B189" s="4" t="s">
        <v>330</v>
      </c>
      <c r="C189" s="4" t="s">
        <v>134</v>
      </c>
      <c r="D189" s="4" t="s">
        <v>327</v>
      </c>
      <c r="E189" s="4" t="s">
        <v>369</v>
      </c>
      <c r="F189" s="4" t="s">
        <v>91</v>
      </c>
      <c r="G189" s="4" t="s">
        <v>170</v>
      </c>
      <c r="H189" s="4">
        <f t="shared" si="13"/>
        <v>96</v>
      </c>
      <c r="I189" s="4">
        <f t="shared" si="16"/>
        <v>92</v>
      </c>
      <c r="J189" s="4">
        <f t="shared" si="17"/>
        <v>91</v>
      </c>
      <c r="K189" s="5">
        <f t="shared" si="18"/>
        <v>279</v>
      </c>
      <c r="L189" s="5">
        <v>82</v>
      </c>
      <c r="M189" s="5">
        <v>83</v>
      </c>
      <c r="N189" s="5">
        <v>73</v>
      </c>
      <c r="O189" s="5">
        <v>90</v>
      </c>
      <c r="P189" s="5">
        <v>88</v>
      </c>
      <c r="Q189" s="5">
        <v>91</v>
      </c>
      <c r="R189" s="4">
        <v>92</v>
      </c>
      <c r="S189" s="4">
        <v>96</v>
      </c>
      <c r="T189" s="4"/>
      <c r="U189" s="4"/>
      <c r="V189" s="4"/>
      <c r="W189" s="4">
        <v>37</v>
      </c>
      <c r="X189" s="4"/>
      <c r="Y189" s="4"/>
      <c r="Z189" s="4"/>
    </row>
    <row r="190" spans="1:26" s="6" customFormat="1" x14ac:dyDescent="0.15">
      <c r="A190" s="3">
        <v>155</v>
      </c>
      <c r="B190" s="4" t="s">
        <v>333</v>
      </c>
      <c r="C190" s="4" t="s">
        <v>332</v>
      </c>
      <c r="D190" s="4" t="s">
        <v>207</v>
      </c>
      <c r="E190" s="4" t="s">
        <v>22</v>
      </c>
      <c r="F190" s="4" t="s">
        <v>117</v>
      </c>
      <c r="G190" s="4" t="s">
        <v>167</v>
      </c>
      <c r="H190" s="4">
        <f t="shared" si="13"/>
        <v>91</v>
      </c>
      <c r="I190" s="4">
        <f t="shared" si="16"/>
        <v>90</v>
      </c>
      <c r="J190" s="4">
        <f t="shared" si="17"/>
        <v>90</v>
      </c>
      <c r="K190" s="5">
        <f t="shared" si="18"/>
        <v>271</v>
      </c>
      <c r="L190" s="5">
        <v>85</v>
      </c>
      <c r="M190" s="5">
        <v>91</v>
      </c>
      <c r="N190" s="5">
        <v>90</v>
      </c>
      <c r="O190" s="5">
        <v>86</v>
      </c>
      <c r="P190" s="5">
        <v>90</v>
      </c>
      <c r="Q190" s="5">
        <v>88</v>
      </c>
      <c r="R190" s="4">
        <v>84</v>
      </c>
      <c r="S190" s="4"/>
      <c r="T190" s="4"/>
      <c r="U190" s="4"/>
      <c r="V190" s="4"/>
      <c r="W190" s="4"/>
      <c r="X190" s="4"/>
      <c r="Y190" s="4"/>
      <c r="Z190" s="4"/>
    </row>
    <row r="191" spans="1:26" s="6" customFormat="1" x14ac:dyDescent="0.15">
      <c r="A191" s="3">
        <v>156</v>
      </c>
      <c r="B191" s="4" t="s">
        <v>334</v>
      </c>
      <c r="C191" s="4" t="s">
        <v>335</v>
      </c>
      <c r="D191" s="4" t="s">
        <v>111</v>
      </c>
      <c r="E191" s="4" t="s">
        <v>22</v>
      </c>
      <c r="F191" s="4" t="s">
        <v>12</v>
      </c>
      <c r="G191" s="4" t="s">
        <v>167</v>
      </c>
      <c r="H191" s="4">
        <f t="shared" si="13"/>
        <v>83</v>
      </c>
      <c r="I191" s="4">
        <f t="shared" si="16"/>
        <v>76</v>
      </c>
      <c r="J191" s="4">
        <f t="shared" si="17"/>
        <v>76</v>
      </c>
      <c r="K191" s="5">
        <f t="shared" si="18"/>
        <v>235</v>
      </c>
      <c r="L191" s="5">
        <v>72</v>
      </c>
      <c r="M191" s="5">
        <v>76</v>
      </c>
      <c r="N191" s="5">
        <v>83</v>
      </c>
      <c r="O191" s="5">
        <v>76</v>
      </c>
      <c r="P191" s="5">
        <v>73</v>
      </c>
      <c r="Q191" s="5">
        <v>66</v>
      </c>
      <c r="R191" s="4"/>
      <c r="S191" s="4"/>
      <c r="T191" s="4"/>
      <c r="U191" s="4"/>
      <c r="V191" s="4"/>
      <c r="W191" s="4">
        <v>45</v>
      </c>
      <c r="X191" s="4"/>
      <c r="Y191" s="4"/>
      <c r="Z191" s="4"/>
    </row>
    <row r="192" spans="1:26" s="6" customFormat="1" x14ac:dyDescent="0.15">
      <c r="A192" s="3">
        <v>157</v>
      </c>
      <c r="B192" s="4" t="s">
        <v>259</v>
      </c>
      <c r="C192" s="4" t="s">
        <v>338</v>
      </c>
      <c r="D192" s="4" t="s">
        <v>30</v>
      </c>
      <c r="E192" s="4" t="s">
        <v>42</v>
      </c>
      <c r="F192" s="4" t="s">
        <v>91</v>
      </c>
      <c r="G192" s="4" t="s">
        <v>167</v>
      </c>
      <c r="H192" s="4">
        <f t="shared" si="13"/>
        <v>97</v>
      </c>
      <c r="I192" s="4">
        <f t="shared" si="16"/>
        <v>90</v>
      </c>
      <c r="J192" s="4">
        <f t="shared" si="17"/>
        <v>85</v>
      </c>
      <c r="K192" s="5">
        <f t="shared" si="18"/>
        <v>272</v>
      </c>
      <c r="L192" s="5">
        <v>90</v>
      </c>
      <c r="M192" s="5">
        <v>97</v>
      </c>
      <c r="N192" s="5">
        <v>85</v>
      </c>
      <c r="O192" s="5"/>
      <c r="P192" s="5"/>
      <c r="Q192" s="5"/>
      <c r="R192" s="4"/>
      <c r="S192" s="4"/>
      <c r="T192" s="4"/>
      <c r="U192" s="4"/>
      <c r="V192" s="4"/>
      <c r="W192" s="4">
        <v>46</v>
      </c>
      <c r="X192" s="4"/>
      <c r="Y192" s="4"/>
      <c r="Z192" s="4"/>
    </row>
    <row r="193" spans="1:26" s="6" customFormat="1" x14ac:dyDescent="0.15">
      <c r="A193" s="3">
        <v>158</v>
      </c>
      <c r="B193" s="4" t="s">
        <v>341</v>
      </c>
      <c r="C193" s="4" t="s">
        <v>342</v>
      </c>
      <c r="D193" s="4" t="s">
        <v>79</v>
      </c>
      <c r="E193" s="4" t="s">
        <v>25</v>
      </c>
      <c r="F193" s="4" t="s">
        <v>117</v>
      </c>
      <c r="G193" s="4" t="s">
        <v>151</v>
      </c>
      <c r="H193" s="4">
        <f t="shared" si="13"/>
        <v>88</v>
      </c>
      <c r="I193" s="4">
        <f t="shared" si="16"/>
        <v>81</v>
      </c>
      <c r="J193" s="4">
        <f t="shared" si="17"/>
        <v>79</v>
      </c>
      <c r="K193" s="5">
        <f t="shared" si="18"/>
        <v>248</v>
      </c>
      <c r="L193" s="5">
        <v>81</v>
      </c>
      <c r="M193" s="5">
        <v>88</v>
      </c>
      <c r="N193" s="5">
        <v>79</v>
      </c>
      <c r="O193" s="5"/>
      <c r="P193" s="5"/>
      <c r="Q193" s="5"/>
      <c r="R193" s="4"/>
      <c r="S193" s="4"/>
      <c r="T193" s="4"/>
      <c r="U193" s="4"/>
      <c r="V193" s="4"/>
      <c r="W193" s="4">
        <v>38</v>
      </c>
      <c r="X193" s="4"/>
      <c r="Y193" s="4"/>
      <c r="Z193" s="4"/>
    </row>
    <row r="194" spans="1:26" s="6" customFormat="1" x14ac:dyDescent="0.15">
      <c r="A194" s="3">
        <v>159</v>
      </c>
      <c r="B194" s="4" t="s">
        <v>344</v>
      </c>
      <c r="C194" s="4" t="s">
        <v>345</v>
      </c>
      <c r="D194" s="4"/>
      <c r="E194" s="4" t="s">
        <v>58</v>
      </c>
      <c r="F194" s="4" t="s">
        <v>117</v>
      </c>
      <c r="G194" s="4" t="s">
        <v>305</v>
      </c>
      <c r="H194" s="4">
        <f t="shared" ref="H194:H209" si="19">LARGE(L194:V194,1)</f>
        <v>81</v>
      </c>
      <c r="I194" s="4">
        <f t="shared" si="16"/>
        <v>80</v>
      </c>
      <c r="J194" s="4">
        <f t="shared" si="17"/>
        <v>77</v>
      </c>
      <c r="K194" s="5">
        <f t="shared" si="18"/>
        <v>238</v>
      </c>
      <c r="L194" s="5">
        <v>73</v>
      </c>
      <c r="M194" s="5">
        <v>80</v>
      </c>
      <c r="N194" s="5">
        <v>81</v>
      </c>
      <c r="O194" s="5">
        <v>77</v>
      </c>
      <c r="P194" s="5"/>
      <c r="Q194" s="5"/>
      <c r="R194" s="4"/>
      <c r="S194" s="4"/>
      <c r="T194" s="4"/>
      <c r="U194" s="4"/>
      <c r="V194" s="4"/>
      <c r="W194" s="4">
        <v>38</v>
      </c>
      <c r="X194" s="4"/>
      <c r="Y194" s="4"/>
      <c r="Z194" s="4"/>
    </row>
    <row r="195" spans="1:26" s="6" customFormat="1" x14ac:dyDescent="0.15">
      <c r="A195" s="3">
        <v>160</v>
      </c>
      <c r="B195" s="4" t="s">
        <v>190</v>
      </c>
      <c r="C195" s="4" t="s">
        <v>86</v>
      </c>
      <c r="D195" s="4" t="s">
        <v>7</v>
      </c>
      <c r="E195" s="4" t="s">
        <v>22</v>
      </c>
      <c r="F195" s="4" t="s">
        <v>12</v>
      </c>
      <c r="G195" s="4"/>
      <c r="H195" s="4">
        <f t="shared" si="19"/>
        <v>63</v>
      </c>
      <c r="I195" s="4">
        <f t="shared" si="16"/>
        <v>46</v>
      </c>
      <c r="J195" s="4">
        <f t="shared" si="17"/>
        <v>46</v>
      </c>
      <c r="K195" s="5">
        <f t="shared" si="18"/>
        <v>155</v>
      </c>
      <c r="L195" s="5">
        <v>46</v>
      </c>
      <c r="M195" s="5">
        <v>46</v>
      </c>
      <c r="N195" s="5">
        <v>63</v>
      </c>
      <c r="O195" s="5"/>
      <c r="P195" s="5"/>
      <c r="Q195" s="5"/>
      <c r="R195" s="4"/>
      <c r="S195" s="4"/>
      <c r="T195" s="4"/>
      <c r="U195" s="4"/>
      <c r="V195" s="4"/>
      <c r="W195" s="4">
        <v>47</v>
      </c>
      <c r="X195" s="4"/>
      <c r="Y195" s="4"/>
      <c r="Z195" s="4"/>
    </row>
    <row r="196" spans="1:26" s="6" customFormat="1" x14ac:dyDescent="0.15">
      <c r="A196" s="3">
        <v>161</v>
      </c>
      <c r="B196" s="4" t="s">
        <v>347</v>
      </c>
      <c r="C196" s="4" t="s">
        <v>86</v>
      </c>
      <c r="D196" s="4" t="s">
        <v>7</v>
      </c>
      <c r="E196" s="4" t="s">
        <v>369</v>
      </c>
      <c r="F196" s="4" t="s">
        <v>12</v>
      </c>
      <c r="G196" s="4"/>
      <c r="H196" s="4">
        <f t="shared" si="19"/>
        <v>53</v>
      </c>
      <c r="I196" s="4">
        <f t="shared" si="16"/>
        <v>47</v>
      </c>
      <c r="J196" s="4">
        <f t="shared" si="17"/>
        <v>40</v>
      </c>
      <c r="K196" s="5">
        <f t="shared" si="18"/>
        <v>140</v>
      </c>
      <c r="L196" s="5">
        <v>53</v>
      </c>
      <c r="M196" s="5">
        <v>47</v>
      </c>
      <c r="N196" s="5">
        <v>40</v>
      </c>
      <c r="O196" s="5"/>
      <c r="P196" s="5"/>
      <c r="Q196" s="5"/>
      <c r="R196" s="4"/>
      <c r="S196" s="4"/>
      <c r="T196" s="4"/>
      <c r="U196" s="4"/>
      <c r="V196" s="4"/>
      <c r="W196" s="4">
        <v>44</v>
      </c>
      <c r="X196" s="4"/>
      <c r="Y196" s="4"/>
      <c r="Z196" s="4"/>
    </row>
    <row r="197" spans="1:26" s="6" customFormat="1" x14ac:dyDescent="0.15">
      <c r="A197" s="3">
        <v>162</v>
      </c>
      <c r="B197" s="4" t="s">
        <v>348</v>
      </c>
      <c r="C197" s="4" t="s">
        <v>86</v>
      </c>
      <c r="D197" s="4" t="s">
        <v>7</v>
      </c>
      <c r="E197" s="4" t="s">
        <v>369</v>
      </c>
      <c r="F197" s="4" t="s">
        <v>12</v>
      </c>
      <c r="G197" s="4"/>
      <c r="H197" s="4">
        <f t="shared" si="19"/>
        <v>75</v>
      </c>
      <c r="I197" s="4">
        <f t="shared" si="16"/>
        <v>73</v>
      </c>
      <c r="J197" s="4">
        <f t="shared" si="17"/>
        <v>65</v>
      </c>
      <c r="K197" s="5">
        <f t="shared" si="18"/>
        <v>213</v>
      </c>
      <c r="L197" s="5">
        <v>73</v>
      </c>
      <c r="M197" s="5">
        <v>65</v>
      </c>
      <c r="N197" s="5">
        <v>47</v>
      </c>
      <c r="O197" s="5">
        <v>75</v>
      </c>
      <c r="P197" s="5"/>
      <c r="Q197" s="5"/>
      <c r="R197" s="4"/>
      <c r="S197" s="4"/>
      <c r="T197" s="4"/>
      <c r="U197" s="4"/>
      <c r="V197" s="4"/>
      <c r="W197" s="4">
        <v>47</v>
      </c>
      <c r="X197" s="4"/>
      <c r="Y197" s="4"/>
      <c r="Z197" s="4"/>
    </row>
    <row r="198" spans="1:26" s="6" customFormat="1" x14ac:dyDescent="0.15">
      <c r="A198" s="3">
        <v>163</v>
      </c>
      <c r="B198" s="4" t="s">
        <v>349</v>
      </c>
      <c r="C198" s="4" t="s">
        <v>350</v>
      </c>
      <c r="D198" s="4" t="s">
        <v>182</v>
      </c>
      <c r="E198" s="4" t="s">
        <v>22</v>
      </c>
      <c r="F198" s="4" t="s">
        <v>12</v>
      </c>
      <c r="G198" s="4"/>
      <c r="H198" s="4">
        <f t="shared" si="19"/>
        <v>73</v>
      </c>
      <c r="I198" s="4">
        <f t="shared" si="16"/>
        <v>69</v>
      </c>
      <c r="J198" s="4">
        <f t="shared" si="17"/>
        <v>63</v>
      </c>
      <c r="K198" s="5">
        <f t="shared" si="18"/>
        <v>205</v>
      </c>
      <c r="L198" s="5">
        <v>69</v>
      </c>
      <c r="M198" s="5">
        <v>63</v>
      </c>
      <c r="N198" s="5">
        <v>73</v>
      </c>
      <c r="O198" s="5"/>
      <c r="P198" s="5"/>
      <c r="Q198" s="5"/>
      <c r="R198" s="4"/>
      <c r="S198" s="4"/>
      <c r="T198" s="4"/>
      <c r="U198" s="4"/>
      <c r="V198" s="4"/>
      <c r="W198" s="4">
        <v>47</v>
      </c>
      <c r="X198" s="4"/>
      <c r="Y198" s="4"/>
      <c r="Z198" s="4"/>
    </row>
    <row r="199" spans="1:26" s="6" customFormat="1" x14ac:dyDescent="0.15">
      <c r="A199" s="3">
        <v>164</v>
      </c>
      <c r="B199" s="4" t="s">
        <v>161</v>
      </c>
      <c r="C199" s="4" t="s">
        <v>162</v>
      </c>
      <c r="D199" s="4" t="s">
        <v>33</v>
      </c>
      <c r="E199" s="4" t="s">
        <v>42</v>
      </c>
      <c r="F199" s="4" t="s">
        <v>91</v>
      </c>
      <c r="G199" s="4" t="s">
        <v>346</v>
      </c>
      <c r="H199" s="4">
        <f t="shared" si="19"/>
        <v>93</v>
      </c>
      <c r="I199" s="4">
        <f t="shared" si="16"/>
        <v>89</v>
      </c>
      <c r="J199" s="4">
        <f t="shared" si="17"/>
        <v>82</v>
      </c>
      <c r="K199" s="5">
        <f t="shared" si="18"/>
        <v>264</v>
      </c>
      <c r="L199" s="5">
        <v>82</v>
      </c>
      <c r="M199" s="5">
        <v>89</v>
      </c>
      <c r="N199" s="5">
        <v>93</v>
      </c>
      <c r="O199" s="5"/>
      <c r="P199" s="5"/>
      <c r="Q199" s="5"/>
      <c r="R199" s="4" t="s">
        <v>186</v>
      </c>
      <c r="S199" s="4"/>
      <c r="T199" s="4"/>
      <c r="U199" s="4"/>
      <c r="V199" s="4"/>
      <c r="W199" s="4">
        <v>43</v>
      </c>
      <c r="X199" s="4"/>
      <c r="Y199" s="4"/>
      <c r="Z199" s="4"/>
    </row>
    <row r="200" spans="1:26" s="6" customFormat="1" x14ac:dyDescent="0.15">
      <c r="A200" s="3">
        <v>165</v>
      </c>
      <c r="B200" s="4" t="s">
        <v>355</v>
      </c>
      <c r="C200" s="4" t="s">
        <v>322</v>
      </c>
      <c r="D200" s="4" t="s">
        <v>33</v>
      </c>
      <c r="E200" s="4" t="s">
        <v>22</v>
      </c>
      <c r="F200" s="4" t="s">
        <v>117</v>
      </c>
      <c r="G200" s="4"/>
      <c r="H200" s="4">
        <f t="shared" si="19"/>
        <v>81</v>
      </c>
      <c r="I200" s="4"/>
      <c r="J200" s="4"/>
      <c r="K200" s="5"/>
      <c r="L200" s="5">
        <v>81</v>
      </c>
      <c r="M200" s="5"/>
      <c r="N200" s="5"/>
      <c r="O200" s="5"/>
      <c r="P200" s="5"/>
      <c r="Q200" s="5"/>
      <c r="R200" s="4"/>
      <c r="S200" s="4"/>
      <c r="T200" s="4"/>
      <c r="U200" s="4"/>
      <c r="V200" s="4"/>
      <c r="W200" s="4"/>
      <c r="X200" s="4"/>
      <c r="Y200" s="4"/>
      <c r="Z200" s="4"/>
    </row>
    <row r="201" spans="1:26" s="6" customFormat="1" x14ac:dyDescent="0.15">
      <c r="A201" s="3">
        <v>165</v>
      </c>
      <c r="B201" s="4" t="s">
        <v>355</v>
      </c>
      <c r="C201" s="4" t="s">
        <v>322</v>
      </c>
      <c r="D201" s="4" t="s">
        <v>33</v>
      </c>
      <c r="E201" s="4" t="s">
        <v>22</v>
      </c>
      <c r="F201" s="4" t="s">
        <v>67</v>
      </c>
      <c r="G201" s="4"/>
      <c r="H201" s="4">
        <f t="shared" si="19"/>
        <v>41</v>
      </c>
      <c r="I201" s="4"/>
      <c r="J201" s="4"/>
      <c r="K201" s="5"/>
      <c r="L201" s="5">
        <v>41</v>
      </c>
      <c r="M201" s="5"/>
      <c r="N201" s="5"/>
      <c r="O201" s="5"/>
      <c r="P201" s="5"/>
      <c r="Q201" s="5"/>
      <c r="R201" s="4"/>
      <c r="S201" s="4"/>
      <c r="T201" s="4"/>
      <c r="U201" s="4"/>
      <c r="V201" s="4"/>
      <c r="W201" s="4"/>
      <c r="X201" s="4"/>
      <c r="Y201" s="4"/>
      <c r="Z201" s="4"/>
    </row>
    <row r="202" spans="1:26" s="6" customFormat="1" x14ac:dyDescent="0.15">
      <c r="A202" s="3">
        <v>165</v>
      </c>
      <c r="B202" s="4" t="s">
        <v>355</v>
      </c>
      <c r="C202" s="4" t="s">
        <v>322</v>
      </c>
      <c r="D202" s="4" t="s">
        <v>33</v>
      </c>
      <c r="E202" s="4" t="s">
        <v>22</v>
      </c>
      <c r="F202" s="4" t="s">
        <v>12</v>
      </c>
      <c r="G202" s="4"/>
      <c r="H202" s="4">
        <f t="shared" si="19"/>
        <v>74</v>
      </c>
      <c r="I202" s="4">
        <f>LARGE(L202:V202,2)</f>
        <v>72</v>
      </c>
      <c r="J202" s="4">
        <f>LARGE(L202:V202,3)</f>
        <v>57</v>
      </c>
      <c r="K202" s="5">
        <f>LARGE(L202:V202,1)+LARGE(L202:V202,2)+LARGE(L202:V202,3)</f>
        <v>203</v>
      </c>
      <c r="L202" s="5">
        <v>57</v>
      </c>
      <c r="M202" s="5">
        <v>74</v>
      </c>
      <c r="N202" s="5">
        <v>72</v>
      </c>
      <c r="O202" s="5"/>
      <c r="P202" s="5"/>
      <c r="Q202" s="5"/>
      <c r="R202" s="4"/>
      <c r="S202" s="4"/>
      <c r="T202" s="4"/>
      <c r="U202" s="4"/>
      <c r="V202" s="4"/>
      <c r="W202" s="4">
        <v>47</v>
      </c>
      <c r="X202" s="4"/>
      <c r="Y202" s="4"/>
      <c r="Z202" s="4"/>
    </row>
    <row r="203" spans="1:26" s="6" customFormat="1" x14ac:dyDescent="0.15">
      <c r="A203" s="3">
        <v>166</v>
      </c>
      <c r="B203" s="4" t="s">
        <v>299</v>
      </c>
      <c r="C203" s="4" t="s">
        <v>356</v>
      </c>
      <c r="D203" s="4" t="s">
        <v>33</v>
      </c>
      <c r="E203" s="4" t="s">
        <v>42</v>
      </c>
      <c r="F203" s="4" t="s">
        <v>91</v>
      </c>
      <c r="G203" s="4"/>
      <c r="H203" s="4">
        <f t="shared" si="19"/>
        <v>96</v>
      </c>
      <c r="I203" s="4">
        <f>LARGE(L203:V203,2)</f>
        <v>92</v>
      </c>
      <c r="J203" s="4">
        <f>LARGE(L203:V203,3)</f>
        <v>85</v>
      </c>
      <c r="K203" s="5">
        <f>LARGE(L203:V203,1)+LARGE(L203:V203,2)+LARGE(L203:V203,3)</f>
        <v>273</v>
      </c>
      <c r="L203" s="5">
        <v>96</v>
      </c>
      <c r="M203" s="5">
        <v>92</v>
      </c>
      <c r="N203" s="5">
        <v>85</v>
      </c>
      <c r="O203" s="5">
        <v>84</v>
      </c>
      <c r="P203" s="5">
        <v>81</v>
      </c>
      <c r="Q203" s="5"/>
      <c r="R203" s="4" t="s">
        <v>186</v>
      </c>
      <c r="S203" s="4"/>
      <c r="T203" s="4"/>
      <c r="U203" s="4"/>
      <c r="V203" s="4"/>
      <c r="W203" s="4">
        <v>43</v>
      </c>
      <c r="X203" s="4"/>
      <c r="Y203" s="4"/>
      <c r="Z203" s="4"/>
    </row>
    <row r="204" spans="1:26" s="6" customFormat="1" x14ac:dyDescent="0.15">
      <c r="A204" s="3">
        <v>168</v>
      </c>
      <c r="B204" s="4" t="s">
        <v>357</v>
      </c>
      <c r="C204" s="4" t="s">
        <v>216</v>
      </c>
      <c r="D204" s="4" t="s">
        <v>106</v>
      </c>
      <c r="E204" s="4" t="s">
        <v>22</v>
      </c>
      <c r="F204" s="4" t="s">
        <v>67</v>
      </c>
      <c r="G204" s="4"/>
      <c r="H204" s="4">
        <f t="shared" si="19"/>
        <v>55</v>
      </c>
      <c r="I204" s="4"/>
      <c r="J204" s="4"/>
      <c r="K204" s="5"/>
      <c r="L204" s="5">
        <v>55</v>
      </c>
      <c r="M204" s="5"/>
      <c r="N204" s="5"/>
      <c r="O204" s="5"/>
      <c r="P204" s="5"/>
      <c r="Q204" s="5"/>
      <c r="R204" s="4"/>
      <c r="S204" s="4"/>
      <c r="T204" s="4"/>
      <c r="U204" s="4"/>
      <c r="V204" s="4"/>
      <c r="W204" s="4">
        <v>42</v>
      </c>
      <c r="X204" s="4"/>
      <c r="Y204" s="4"/>
      <c r="Z204" s="4"/>
    </row>
    <row r="205" spans="1:26" s="6" customFormat="1" x14ac:dyDescent="0.15">
      <c r="A205" s="3">
        <v>168</v>
      </c>
      <c r="B205" s="4" t="s">
        <v>357</v>
      </c>
      <c r="C205" s="4" t="s">
        <v>216</v>
      </c>
      <c r="D205" s="4" t="s">
        <v>106</v>
      </c>
      <c r="E205" s="4" t="s">
        <v>22</v>
      </c>
      <c r="F205" s="4" t="s">
        <v>117</v>
      </c>
      <c r="G205" s="4"/>
      <c r="H205" s="4">
        <f t="shared" si="19"/>
        <v>85</v>
      </c>
      <c r="I205" s="4">
        <f>LARGE(L205:V205,2)</f>
        <v>82</v>
      </c>
      <c r="J205" s="4">
        <f>LARGE(L205:V205,3)</f>
        <v>69</v>
      </c>
      <c r="K205" s="5">
        <f>LARGE(L205:V205,1)+LARGE(L205:V205,2)+LARGE(L205:V205,3)</f>
        <v>236</v>
      </c>
      <c r="L205" s="5">
        <v>82</v>
      </c>
      <c r="M205" s="5">
        <v>85</v>
      </c>
      <c r="N205" s="5">
        <v>64</v>
      </c>
      <c r="O205" s="5">
        <v>67</v>
      </c>
      <c r="P205" s="5">
        <v>69</v>
      </c>
      <c r="Q205" s="5">
        <v>63</v>
      </c>
      <c r="R205" s="4">
        <v>56</v>
      </c>
      <c r="S205" s="4"/>
      <c r="T205" s="4"/>
      <c r="U205" s="4"/>
      <c r="V205" s="4"/>
      <c r="W205" s="4"/>
      <c r="X205" s="4"/>
      <c r="Y205" s="4"/>
      <c r="Z205" s="4"/>
    </row>
    <row r="206" spans="1:26" s="6" customFormat="1" x14ac:dyDescent="0.15">
      <c r="A206" s="3">
        <v>169</v>
      </c>
      <c r="B206" s="4" t="s">
        <v>122</v>
      </c>
      <c r="C206" s="4" t="s">
        <v>358</v>
      </c>
      <c r="D206" s="4" t="s">
        <v>316</v>
      </c>
      <c r="E206" s="4" t="s">
        <v>22</v>
      </c>
      <c r="F206" s="4" t="s">
        <v>12</v>
      </c>
      <c r="G206" s="4"/>
      <c r="H206" s="4">
        <f t="shared" si="19"/>
        <v>90</v>
      </c>
      <c r="I206" s="4">
        <f>LARGE(L206:V206,2)</f>
        <v>87</v>
      </c>
      <c r="J206" s="4">
        <f>LARGE(L206:V206,3)</f>
        <v>86</v>
      </c>
      <c r="K206" s="5">
        <f>LARGE(L206:V206,1)+LARGE(L206:V206,2)+LARGE(L206:V206,3)</f>
        <v>263</v>
      </c>
      <c r="L206" s="5">
        <v>86</v>
      </c>
      <c r="M206" s="5">
        <v>90</v>
      </c>
      <c r="N206" s="5">
        <v>87</v>
      </c>
      <c r="O206" s="5"/>
      <c r="P206" s="5"/>
      <c r="Q206" s="5"/>
      <c r="R206" s="4" t="s">
        <v>361</v>
      </c>
      <c r="S206" s="4"/>
      <c r="T206" s="4"/>
      <c r="U206" s="4"/>
      <c r="V206" s="4"/>
      <c r="W206" s="4">
        <v>44</v>
      </c>
      <c r="X206" s="4"/>
      <c r="Y206" s="4"/>
      <c r="Z206" s="4"/>
    </row>
    <row r="207" spans="1:26" s="6" customFormat="1" x14ac:dyDescent="0.15">
      <c r="A207" s="3">
        <v>169</v>
      </c>
      <c r="B207" s="4" t="s">
        <v>122</v>
      </c>
      <c r="C207" s="4" t="s">
        <v>358</v>
      </c>
      <c r="D207" s="4" t="s">
        <v>316</v>
      </c>
      <c r="E207" s="4" t="s">
        <v>22</v>
      </c>
      <c r="F207" s="4" t="s">
        <v>67</v>
      </c>
      <c r="G207" s="4"/>
      <c r="H207" s="4">
        <f t="shared" si="19"/>
        <v>76</v>
      </c>
      <c r="I207" s="4"/>
      <c r="J207" s="4"/>
      <c r="K207" s="5"/>
      <c r="L207" s="5">
        <v>76</v>
      </c>
      <c r="M207" s="5"/>
      <c r="N207" s="5"/>
      <c r="O207" s="5"/>
      <c r="P207" s="5"/>
      <c r="Q207" s="5"/>
      <c r="R207" s="4"/>
      <c r="S207" s="4"/>
      <c r="T207" s="4"/>
      <c r="U207" s="4"/>
      <c r="V207" s="4"/>
      <c r="W207" s="4"/>
      <c r="X207" s="4"/>
      <c r="Y207" s="4"/>
      <c r="Z207" s="4"/>
    </row>
    <row r="208" spans="1:26" s="6" customFormat="1" x14ac:dyDescent="0.15">
      <c r="A208" s="3">
        <v>169</v>
      </c>
      <c r="B208" s="4" t="s">
        <v>122</v>
      </c>
      <c r="C208" s="4" t="s">
        <v>358</v>
      </c>
      <c r="D208" s="4" t="s">
        <v>316</v>
      </c>
      <c r="E208" s="4" t="s">
        <v>22</v>
      </c>
      <c r="F208" s="4" t="s">
        <v>117</v>
      </c>
      <c r="G208" s="4"/>
      <c r="H208" s="4">
        <f t="shared" si="19"/>
        <v>86</v>
      </c>
      <c r="I208" s="4">
        <f>LARGE(L208:V208,2)</f>
        <v>84</v>
      </c>
      <c r="J208" s="4">
        <f>LARGE(L208:V208,3)</f>
        <v>83</v>
      </c>
      <c r="K208" s="5">
        <f>LARGE(L208:V208,1)+LARGE(L208:V208,2)+LARGE(L208:V208,3)</f>
        <v>253</v>
      </c>
      <c r="L208" s="5">
        <v>84</v>
      </c>
      <c r="M208" s="5">
        <v>86</v>
      </c>
      <c r="N208" s="5">
        <v>83</v>
      </c>
      <c r="O208" s="5"/>
      <c r="P208" s="5"/>
      <c r="Q208" s="5"/>
      <c r="R208" s="4"/>
      <c r="S208" s="4"/>
      <c r="T208" s="4"/>
      <c r="U208" s="4"/>
      <c r="V208" s="4"/>
      <c r="W208" s="4"/>
      <c r="X208" s="4"/>
      <c r="Y208" s="4"/>
      <c r="Z208" s="4"/>
    </row>
    <row r="209" spans="1:26" s="6" customFormat="1" x14ac:dyDescent="0.15">
      <c r="A209" s="3">
        <v>170</v>
      </c>
      <c r="B209" s="4" t="s">
        <v>313</v>
      </c>
      <c r="C209" s="4" t="s">
        <v>359</v>
      </c>
      <c r="D209" s="4" t="s">
        <v>360</v>
      </c>
      <c r="E209" s="4" t="s">
        <v>58</v>
      </c>
      <c r="F209" s="4" t="s">
        <v>91</v>
      </c>
      <c r="G209" s="4"/>
      <c r="H209" s="4">
        <f t="shared" si="19"/>
        <v>81</v>
      </c>
      <c r="I209" s="4"/>
      <c r="J209" s="4"/>
      <c r="K209" s="5"/>
      <c r="L209" s="5">
        <v>81</v>
      </c>
      <c r="M209" s="5"/>
      <c r="N209" s="5"/>
      <c r="O209" s="5"/>
      <c r="P209" s="5"/>
      <c r="Q209" s="5"/>
      <c r="R209" s="4"/>
      <c r="S209" s="4"/>
      <c r="T209" s="4"/>
      <c r="U209" s="4"/>
      <c r="V209" s="4"/>
      <c r="W209" s="4">
        <v>32</v>
      </c>
      <c r="X209" s="4"/>
      <c r="Y209" s="4"/>
      <c r="Z209" s="4"/>
    </row>
  </sheetData>
  <autoFilter ref="A1:AMO209" xr:uid="{23DE09E6-CC1E-42CC-8663-713613ADA42D}"/>
  <sortState xmlns:xlrd2="http://schemas.microsoft.com/office/spreadsheetml/2017/richdata2" columnSort="1" ref="L165:Q165">
    <sortCondition descending="1" ref="L165:Q165"/>
  </sortState>
  <pageMargins left="0.15625" right="7.2916666666666671E-2" top="0.55208333333333337" bottom="0.54166666666666663" header="0.25" footer="0.19791666666666666"/>
  <pageSetup paperSize="9" fitToWidth="0" fitToHeight="0" orientation="portrait" useFirstPageNumber="1" horizontalDpi="4294967293" r:id="rId1"/>
  <headerFooter alignWithMargins="0">
    <oddHeader>&amp;C&amp;"Times New Roman1,Standard"&amp;12&amp;A</oddHeader>
    <oddFooter>&amp;C&amp;"Times New Roman1,Standard"&amp;12Seite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DAC2A-61C4-4347-8B25-87039BF9345E}">
  <dimension ref="A1:I128"/>
  <sheetViews>
    <sheetView tabSelected="1" view="pageLayout" topLeftCell="C166" zoomScaleNormal="118" workbookViewId="0" xr3:uid="{5D9FCC4E-557A-531C-9C3B-467B31921519}">
      <selection activeCell="D167" sqref="A1:XFD1048576"/>
    </sheetView>
  </sheetViews>
  <sheetFormatPr defaultColWidth="11.765625" defaultRowHeight="18" customHeight="1" outlineLevelRow="2" x14ac:dyDescent="0.15"/>
  <cols>
    <col min="1" max="1" width="4.41015625" bestFit="1" customWidth="1"/>
    <col min="2" max="2" width="8.08984375" bestFit="1" customWidth="1"/>
    <col min="3" max="3" width="11.15234375" bestFit="1" customWidth="1"/>
    <col min="4" max="4" width="8.2109375" bestFit="1" customWidth="1"/>
    <col min="5" max="5" width="12.37890625" bestFit="1" customWidth="1"/>
    <col min="6" max="6" width="13.23828125" bestFit="1" customWidth="1"/>
    <col min="7" max="9" width="5.390625" customWidth="1"/>
  </cols>
  <sheetData>
    <row r="1" spans="1:9" ht="18" customHeight="1" x14ac:dyDescent="0.15">
      <c r="A1" s="1" t="s">
        <v>3</v>
      </c>
      <c r="B1" s="1" t="s">
        <v>1</v>
      </c>
      <c r="C1" s="1" t="s">
        <v>364</v>
      </c>
      <c r="D1" s="1" t="s">
        <v>5</v>
      </c>
      <c r="E1" s="1" t="s">
        <v>4</v>
      </c>
      <c r="F1" s="1" t="s">
        <v>366</v>
      </c>
      <c r="G1" s="1" t="s">
        <v>20</v>
      </c>
      <c r="H1" s="1" t="s">
        <v>20</v>
      </c>
      <c r="I1" s="1" t="s">
        <v>20</v>
      </c>
    </row>
    <row r="2" spans="1:9" ht="18" hidden="1" customHeight="1" outlineLevel="2" x14ac:dyDescent="0.15">
      <c r="A2" s="3">
        <v>38</v>
      </c>
      <c r="B2" s="4" t="s">
        <v>60</v>
      </c>
      <c r="C2" s="4" t="s">
        <v>118</v>
      </c>
      <c r="D2" s="4" t="s">
        <v>99</v>
      </c>
      <c r="E2" s="4" t="s">
        <v>22</v>
      </c>
      <c r="F2" s="4" t="s">
        <v>12</v>
      </c>
      <c r="G2" s="4">
        <v>74</v>
      </c>
      <c r="H2" s="4">
        <v>69</v>
      </c>
      <c r="I2" s="4">
        <v>42</v>
      </c>
    </row>
    <row r="3" spans="1:9" ht="18" hidden="1" customHeight="1" outlineLevel="2" x14ac:dyDescent="0.15">
      <c r="A3" s="3">
        <v>28</v>
      </c>
      <c r="B3" s="4" t="s">
        <v>97</v>
      </c>
      <c r="C3" s="4" t="s">
        <v>98</v>
      </c>
      <c r="D3" s="4" t="s">
        <v>99</v>
      </c>
      <c r="E3" s="4" t="s">
        <v>22</v>
      </c>
      <c r="F3" s="4" t="s">
        <v>12</v>
      </c>
      <c r="G3" s="4">
        <v>72</v>
      </c>
      <c r="H3" s="4">
        <v>67</v>
      </c>
      <c r="I3" s="4">
        <v>65</v>
      </c>
    </row>
    <row r="4" spans="1:9" ht="18" hidden="1" customHeight="1" outlineLevel="2" x14ac:dyDescent="0.15">
      <c r="A4" s="3">
        <v>29</v>
      </c>
      <c r="B4" s="4" t="s">
        <v>100</v>
      </c>
      <c r="C4" s="4" t="s">
        <v>101</v>
      </c>
      <c r="D4" s="4" t="s">
        <v>99</v>
      </c>
      <c r="E4" s="4" t="s">
        <v>22</v>
      </c>
      <c r="F4" s="4" t="s">
        <v>12</v>
      </c>
      <c r="G4" s="4">
        <v>57</v>
      </c>
      <c r="H4" s="4">
        <v>45</v>
      </c>
      <c r="I4" s="4">
        <v>39</v>
      </c>
    </row>
    <row r="5" spans="1:9" ht="18" hidden="1" customHeight="1" outlineLevel="1" collapsed="1" x14ac:dyDescent="0.15">
      <c r="A5" s="3"/>
      <c r="B5" s="4"/>
      <c r="C5" s="4"/>
      <c r="D5" s="9" t="s">
        <v>374</v>
      </c>
      <c r="E5" s="4"/>
      <c r="F5" s="4"/>
      <c r="G5" s="4">
        <f>SUBTOTAL(9,G2:G4)</f>
        <v>203</v>
      </c>
      <c r="H5" s="4"/>
      <c r="I5" s="4"/>
    </row>
    <row r="6" spans="1:9" ht="18" hidden="1" customHeight="1" outlineLevel="2" x14ac:dyDescent="0.15">
      <c r="A6" s="3">
        <v>62</v>
      </c>
      <c r="B6" s="4" t="s">
        <v>159</v>
      </c>
      <c r="C6" s="4" t="s">
        <v>160</v>
      </c>
      <c r="D6" s="4" t="s">
        <v>33</v>
      </c>
      <c r="E6" s="4" t="s">
        <v>42</v>
      </c>
      <c r="F6" s="4" t="s">
        <v>91</v>
      </c>
      <c r="G6" s="4">
        <v>96</v>
      </c>
      <c r="H6" s="4">
        <v>94</v>
      </c>
      <c r="I6" s="4">
        <v>94</v>
      </c>
    </row>
    <row r="7" spans="1:9" ht="18" hidden="1" customHeight="1" outlineLevel="2" x14ac:dyDescent="0.15">
      <c r="A7" s="3">
        <v>166</v>
      </c>
      <c r="B7" s="4" t="s">
        <v>299</v>
      </c>
      <c r="C7" s="4" t="s">
        <v>356</v>
      </c>
      <c r="D7" s="4" t="s">
        <v>33</v>
      </c>
      <c r="E7" s="4" t="s">
        <v>42</v>
      </c>
      <c r="F7" s="4" t="s">
        <v>91</v>
      </c>
      <c r="G7" s="4">
        <v>96</v>
      </c>
      <c r="H7" s="4">
        <v>92</v>
      </c>
      <c r="I7" s="4">
        <v>85</v>
      </c>
    </row>
    <row r="8" spans="1:9" ht="18" hidden="1" customHeight="1" outlineLevel="2" x14ac:dyDescent="0.15">
      <c r="A8" s="3">
        <v>164</v>
      </c>
      <c r="B8" s="4" t="s">
        <v>161</v>
      </c>
      <c r="C8" s="4" t="s">
        <v>162</v>
      </c>
      <c r="D8" s="4" t="s">
        <v>33</v>
      </c>
      <c r="E8" s="4" t="s">
        <v>42</v>
      </c>
      <c r="F8" s="4" t="s">
        <v>91</v>
      </c>
      <c r="G8" s="4">
        <v>93</v>
      </c>
      <c r="H8" s="4">
        <v>89</v>
      </c>
      <c r="I8" s="4">
        <v>82</v>
      </c>
    </row>
    <row r="9" spans="1:9" ht="18" hidden="1" customHeight="1" outlineLevel="2" x14ac:dyDescent="0.15">
      <c r="A9" s="3">
        <v>10</v>
      </c>
      <c r="B9" s="4" t="s">
        <v>55</v>
      </c>
      <c r="C9" s="4" t="s">
        <v>56</v>
      </c>
      <c r="D9" s="4" t="s">
        <v>33</v>
      </c>
      <c r="E9" s="4" t="s">
        <v>22</v>
      </c>
      <c r="F9" s="4" t="s">
        <v>12</v>
      </c>
      <c r="G9" s="4">
        <v>92</v>
      </c>
      <c r="H9" s="4">
        <v>86</v>
      </c>
      <c r="I9" s="4">
        <v>85</v>
      </c>
    </row>
    <row r="10" spans="1:9" ht="18" hidden="1" customHeight="1" outlineLevel="2" x14ac:dyDescent="0.15">
      <c r="A10" s="3">
        <v>24</v>
      </c>
      <c r="B10" s="4" t="s">
        <v>157</v>
      </c>
      <c r="C10" s="4" t="s">
        <v>158</v>
      </c>
      <c r="D10" s="4" t="s">
        <v>33</v>
      </c>
      <c r="E10" s="4" t="s">
        <v>42</v>
      </c>
      <c r="F10" s="4" t="s">
        <v>91</v>
      </c>
      <c r="G10" s="4">
        <v>89</v>
      </c>
      <c r="H10" s="4">
        <v>85</v>
      </c>
      <c r="I10" s="4">
        <v>85</v>
      </c>
    </row>
    <row r="11" spans="1:9" ht="18" hidden="1" customHeight="1" outlineLevel="2" x14ac:dyDescent="0.15">
      <c r="A11" s="3">
        <v>42</v>
      </c>
      <c r="B11" s="4" t="s">
        <v>123</v>
      </c>
      <c r="C11" s="4" t="s">
        <v>121</v>
      </c>
      <c r="D11" s="4" t="s">
        <v>33</v>
      </c>
      <c r="E11" s="4" t="s">
        <v>38</v>
      </c>
      <c r="F11" s="4" t="s">
        <v>12</v>
      </c>
      <c r="G11" s="4">
        <v>86</v>
      </c>
      <c r="H11" s="4">
        <v>84</v>
      </c>
      <c r="I11" s="4">
        <v>84</v>
      </c>
    </row>
    <row r="12" spans="1:9" ht="18" hidden="1" customHeight="1" outlineLevel="2" x14ac:dyDescent="0.15">
      <c r="A12" s="3">
        <v>78</v>
      </c>
      <c r="B12" s="4" t="s">
        <v>192</v>
      </c>
      <c r="C12" s="4" t="s">
        <v>193</v>
      </c>
      <c r="D12" s="4" t="s">
        <v>33</v>
      </c>
      <c r="E12" s="4" t="s">
        <v>22</v>
      </c>
      <c r="F12" s="4" t="s">
        <v>12</v>
      </c>
      <c r="G12" s="4">
        <v>82</v>
      </c>
      <c r="H12" s="4">
        <v>76</v>
      </c>
      <c r="I12" s="4">
        <v>75</v>
      </c>
    </row>
    <row r="13" spans="1:9" ht="18" hidden="1" customHeight="1" outlineLevel="2" x14ac:dyDescent="0.15">
      <c r="A13" s="3">
        <v>9</v>
      </c>
      <c r="B13" s="4" t="s">
        <v>52</v>
      </c>
      <c r="C13" s="4" t="s">
        <v>53</v>
      </c>
      <c r="D13" s="4" t="s">
        <v>33</v>
      </c>
      <c r="E13" s="4" t="s">
        <v>22</v>
      </c>
      <c r="F13" s="4" t="s">
        <v>12</v>
      </c>
      <c r="G13" s="4">
        <v>82</v>
      </c>
      <c r="H13" s="4">
        <v>72</v>
      </c>
      <c r="I13" s="4">
        <v>71</v>
      </c>
    </row>
    <row r="14" spans="1:9" ht="18" hidden="1" customHeight="1" outlineLevel="2" x14ac:dyDescent="0.15">
      <c r="A14" s="3">
        <v>41</v>
      </c>
      <c r="B14" s="4" t="s">
        <v>120</v>
      </c>
      <c r="C14" s="4" t="s">
        <v>121</v>
      </c>
      <c r="D14" s="4" t="s">
        <v>33</v>
      </c>
      <c r="E14" s="4" t="s">
        <v>22</v>
      </c>
      <c r="F14" s="4" t="s">
        <v>12</v>
      </c>
      <c r="G14" s="4">
        <v>81</v>
      </c>
      <c r="H14" s="4">
        <v>80</v>
      </c>
      <c r="I14" s="4">
        <v>77</v>
      </c>
    </row>
    <row r="15" spans="1:9" ht="18" hidden="1" customHeight="1" outlineLevel="2" x14ac:dyDescent="0.15">
      <c r="A15" s="3">
        <v>79</v>
      </c>
      <c r="B15" s="4" t="s">
        <v>158</v>
      </c>
      <c r="C15" s="4" t="s">
        <v>194</v>
      </c>
      <c r="D15" s="4" t="s">
        <v>33</v>
      </c>
      <c r="E15" s="4" t="s">
        <v>22</v>
      </c>
      <c r="F15" s="4" t="s">
        <v>12</v>
      </c>
      <c r="G15" s="4">
        <v>80</v>
      </c>
      <c r="H15" s="4">
        <v>75</v>
      </c>
      <c r="I15" s="4">
        <v>64</v>
      </c>
    </row>
    <row r="16" spans="1:9" ht="18" hidden="1" customHeight="1" outlineLevel="2" x14ac:dyDescent="0.15">
      <c r="A16" s="3">
        <v>120</v>
      </c>
      <c r="B16" s="4" t="s">
        <v>135</v>
      </c>
      <c r="C16" s="4" t="s">
        <v>183</v>
      </c>
      <c r="D16" s="4" t="s">
        <v>33</v>
      </c>
      <c r="E16" s="4" t="s">
        <v>22</v>
      </c>
      <c r="F16" s="4" t="s">
        <v>12</v>
      </c>
      <c r="G16" s="4">
        <v>79</v>
      </c>
      <c r="H16" s="4">
        <v>79</v>
      </c>
      <c r="I16" s="4">
        <v>74</v>
      </c>
    </row>
    <row r="17" spans="1:9" ht="18" hidden="1" customHeight="1" outlineLevel="2" x14ac:dyDescent="0.15">
      <c r="A17" s="3">
        <v>2</v>
      </c>
      <c r="B17" s="4" t="s">
        <v>32</v>
      </c>
      <c r="C17" s="4" t="s">
        <v>29</v>
      </c>
      <c r="D17" s="4" t="s">
        <v>33</v>
      </c>
      <c r="E17" s="4" t="s">
        <v>22</v>
      </c>
      <c r="F17" s="4" t="s">
        <v>12</v>
      </c>
      <c r="G17" s="4">
        <v>78</v>
      </c>
      <c r="H17" s="4">
        <v>77</v>
      </c>
      <c r="I17" s="4">
        <v>76</v>
      </c>
    </row>
    <row r="18" spans="1:9" ht="18" hidden="1" customHeight="1" outlineLevel="2" x14ac:dyDescent="0.15">
      <c r="A18" s="3">
        <v>88</v>
      </c>
      <c r="B18" s="4" t="s">
        <v>135</v>
      </c>
      <c r="C18" s="4" t="s">
        <v>129</v>
      </c>
      <c r="D18" s="4" t="s">
        <v>33</v>
      </c>
      <c r="E18" s="4" t="s">
        <v>22</v>
      </c>
      <c r="F18" s="4" t="s">
        <v>12</v>
      </c>
      <c r="G18" s="4">
        <v>75</v>
      </c>
      <c r="H18" s="4">
        <v>59</v>
      </c>
      <c r="I18" s="4">
        <v>58</v>
      </c>
    </row>
    <row r="19" spans="1:9" ht="18" hidden="1" customHeight="1" outlineLevel="2" x14ac:dyDescent="0.15">
      <c r="A19" s="3">
        <v>165</v>
      </c>
      <c r="B19" s="4" t="s">
        <v>355</v>
      </c>
      <c r="C19" s="4" t="s">
        <v>322</v>
      </c>
      <c r="D19" s="4" t="s">
        <v>33</v>
      </c>
      <c r="E19" s="4" t="s">
        <v>22</v>
      </c>
      <c r="F19" s="4" t="s">
        <v>12</v>
      </c>
      <c r="G19" s="4">
        <v>74</v>
      </c>
      <c r="H19" s="4">
        <v>72</v>
      </c>
      <c r="I19" s="4">
        <v>57</v>
      </c>
    </row>
    <row r="20" spans="1:9" ht="18" hidden="1" customHeight="1" outlineLevel="2" x14ac:dyDescent="0.15">
      <c r="A20" s="3">
        <v>145</v>
      </c>
      <c r="B20" s="4" t="s">
        <v>308</v>
      </c>
      <c r="C20" s="4" t="s">
        <v>309</v>
      </c>
      <c r="D20" s="4" t="s">
        <v>33</v>
      </c>
      <c r="E20" s="4" t="s">
        <v>22</v>
      </c>
      <c r="F20" s="4" t="s">
        <v>12</v>
      </c>
      <c r="G20" s="4">
        <v>67</v>
      </c>
      <c r="H20" s="4"/>
      <c r="I20" s="4"/>
    </row>
    <row r="21" spans="1:9" ht="18" hidden="1" customHeight="1" outlineLevel="2" x14ac:dyDescent="0.15">
      <c r="A21" s="3">
        <v>21</v>
      </c>
      <c r="B21" s="4" t="s">
        <v>87</v>
      </c>
      <c r="C21" s="4" t="s">
        <v>88</v>
      </c>
      <c r="D21" s="4" t="s">
        <v>33</v>
      </c>
      <c r="E21" s="4" t="s">
        <v>22</v>
      </c>
      <c r="F21" s="4" t="s">
        <v>12</v>
      </c>
      <c r="G21" s="4">
        <v>61</v>
      </c>
      <c r="H21" s="4">
        <v>60</v>
      </c>
      <c r="I21" s="4">
        <v>56</v>
      </c>
    </row>
    <row r="22" spans="1:9" ht="18" hidden="1" customHeight="1" outlineLevel="2" x14ac:dyDescent="0.15">
      <c r="A22" s="3">
        <v>146</v>
      </c>
      <c r="B22" s="4" t="s">
        <v>310</v>
      </c>
      <c r="C22" s="4" t="s">
        <v>309</v>
      </c>
      <c r="D22" s="4" t="s">
        <v>33</v>
      </c>
      <c r="E22" s="4" t="s">
        <v>369</v>
      </c>
      <c r="F22" s="4" t="s">
        <v>12</v>
      </c>
      <c r="G22" s="4">
        <v>59</v>
      </c>
      <c r="H22" s="4"/>
      <c r="I22" s="4"/>
    </row>
    <row r="23" spans="1:9" ht="18" hidden="1" customHeight="1" outlineLevel="1" collapsed="1" x14ac:dyDescent="0.15">
      <c r="A23" s="3"/>
      <c r="B23" s="4"/>
      <c r="C23" s="4"/>
      <c r="D23" s="9" t="s">
        <v>375</v>
      </c>
      <c r="E23" s="4"/>
      <c r="F23" s="4"/>
      <c r="G23" s="4">
        <f>SUM(G6:G15)</f>
        <v>877</v>
      </c>
      <c r="H23" s="4"/>
      <c r="I23" s="4"/>
    </row>
    <row r="24" spans="1:9" ht="18" hidden="1" customHeight="1" outlineLevel="2" x14ac:dyDescent="0.15">
      <c r="A24" s="3">
        <v>112</v>
      </c>
      <c r="B24" s="4" t="s">
        <v>252</v>
      </c>
      <c r="C24" s="4" t="s">
        <v>204</v>
      </c>
      <c r="D24" s="4" t="s">
        <v>197</v>
      </c>
      <c r="E24" s="4" t="s">
        <v>42</v>
      </c>
      <c r="F24" s="4" t="s">
        <v>91</v>
      </c>
      <c r="G24" s="4">
        <v>95</v>
      </c>
      <c r="H24" s="4">
        <v>92</v>
      </c>
      <c r="I24" s="4">
        <v>90</v>
      </c>
    </row>
    <row r="25" spans="1:9" ht="18" hidden="1" customHeight="1" outlineLevel="2" x14ac:dyDescent="0.15">
      <c r="A25" s="3">
        <v>80</v>
      </c>
      <c r="B25" s="4" t="s">
        <v>195</v>
      </c>
      <c r="C25" s="4" t="s">
        <v>196</v>
      </c>
      <c r="D25" s="4" t="s">
        <v>197</v>
      </c>
      <c r="E25" s="4" t="s">
        <v>22</v>
      </c>
      <c r="F25" s="4" t="s">
        <v>12</v>
      </c>
      <c r="G25" s="4">
        <v>86</v>
      </c>
      <c r="H25" s="4">
        <v>78</v>
      </c>
      <c r="I25" s="4"/>
    </row>
    <row r="26" spans="1:9" ht="18" hidden="1" customHeight="1" outlineLevel="2" x14ac:dyDescent="0.15">
      <c r="A26" s="3">
        <v>63</v>
      </c>
      <c r="B26" s="4" t="s">
        <v>72</v>
      </c>
      <c r="C26" s="4" t="s">
        <v>198</v>
      </c>
      <c r="D26" s="4" t="s">
        <v>197</v>
      </c>
      <c r="E26" s="4" t="s">
        <v>22</v>
      </c>
      <c r="F26" s="4" t="s">
        <v>12</v>
      </c>
      <c r="G26" s="4">
        <v>82</v>
      </c>
      <c r="H26" s="4">
        <v>80</v>
      </c>
      <c r="I26" s="4"/>
    </row>
    <row r="27" spans="1:9" ht="18" hidden="1" customHeight="1" outlineLevel="2" x14ac:dyDescent="0.15">
      <c r="A27" s="3">
        <v>83</v>
      </c>
      <c r="B27" s="4" t="s">
        <v>203</v>
      </c>
      <c r="C27" s="4" t="s">
        <v>204</v>
      </c>
      <c r="D27" s="4" t="s">
        <v>197</v>
      </c>
      <c r="E27" s="4" t="s">
        <v>22</v>
      </c>
      <c r="F27" s="4" t="s">
        <v>12</v>
      </c>
      <c r="G27" s="4">
        <v>77</v>
      </c>
      <c r="H27" s="4"/>
      <c r="I27" s="4"/>
    </row>
    <row r="28" spans="1:9" ht="18" hidden="1" customHeight="1" outlineLevel="2" x14ac:dyDescent="0.15">
      <c r="A28" s="3">
        <v>111</v>
      </c>
      <c r="B28" s="4" t="s">
        <v>32</v>
      </c>
      <c r="C28" s="4" t="s">
        <v>196</v>
      </c>
      <c r="D28" s="4" t="s">
        <v>197</v>
      </c>
      <c r="E28" s="4" t="s">
        <v>22</v>
      </c>
      <c r="F28" s="4" t="s">
        <v>12</v>
      </c>
      <c r="G28" s="4">
        <v>61</v>
      </c>
      <c r="H28" s="4"/>
      <c r="I28" s="4"/>
    </row>
    <row r="29" spans="1:9" ht="18" hidden="1" customHeight="1" outlineLevel="2" x14ac:dyDescent="0.15">
      <c r="A29" s="3">
        <v>81</v>
      </c>
      <c r="B29" s="4" t="s">
        <v>180</v>
      </c>
      <c r="C29" s="4" t="s">
        <v>199</v>
      </c>
      <c r="D29" s="4" t="s">
        <v>197</v>
      </c>
      <c r="E29" s="4" t="s">
        <v>22</v>
      </c>
      <c r="F29" s="4" t="s">
        <v>12</v>
      </c>
      <c r="G29" s="4">
        <v>49</v>
      </c>
      <c r="H29" s="4"/>
      <c r="I29" s="4"/>
    </row>
    <row r="30" spans="1:9" ht="18" hidden="1" customHeight="1" outlineLevel="1" collapsed="1" x14ac:dyDescent="0.15">
      <c r="A30" s="3"/>
      <c r="B30" s="4"/>
      <c r="C30" s="4"/>
      <c r="D30" s="9" t="s">
        <v>376</v>
      </c>
      <c r="E30" s="4"/>
      <c r="F30" s="4"/>
      <c r="G30" s="4">
        <f>SUBTOTAL(9,G24:G29)</f>
        <v>450</v>
      </c>
      <c r="H30" s="4"/>
      <c r="I30" s="4"/>
    </row>
    <row r="31" spans="1:9" ht="18" hidden="1" customHeight="1" outlineLevel="2" x14ac:dyDescent="0.15">
      <c r="A31" s="3">
        <v>139</v>
      </c>
      <c r="B31" s="4" t="s">
        <v>28</v>
      </c>
      <c r="C31" s="4" t="s">
        <v>300</v>
      </c>
      <c r="D31" s="4" t="s">
        <v>207</v>
      </c>
      <c r="E31" s="4" t="s">
        <v>22</v>
      </c>
      <c r="F31" s="4" t="s">
        <v>12</v>
      </c>
      <c r="G31" s="4">
        <v>81</v>
      </c>
      <c r="H31" s="4"/>
      <c r="I31" s="4"/>
    </row>
    <row r="32" spans="1:9" ht="18" hidden="1" customHeight="1" outlineLevel="2" x14ac:dyDescent="0.15">
      <c r="A32" s="3">
        <v>137</v>
      </c>
      <c r="B32" s="4" t="s">
        <v>295</v>
      </c>
      <c r="C32" s="4" t="s">
        <v>294</v>
      </c>
      <c r="D32" s="4" t="s">
        <v>207</v>
      </c>
      <c r="E32" s="4" t="s">
        <v>25</v>
      </c>
      <c r="F32" s="4" t="s">
        <v>12</v>
      </c>
      <c r="G32" s="4">
        <v>78</v>
      </c>
      <c r="H32" s="4">
        <v>71</v>
      </c>
      <c r="I32" s="4">
        <v>70</v>
      </c>
    </row>
    <row r="33" spans="1:9" ht="18" hidden="1" customHeight="1" outlineLevel="2" x14ac:dyDescent="0.15">
      <c r="A33" s="3">
        <v>84</v>
      </c>
      <c r="B33" s="4" t="s">
        <v>205</v>
      </c>
      <c r="C33" s="4" t="s">
        <v>206</v>
      </c>
      <c r="D33" s="4" t="s">
        <v>207</v>
      </c>
      <c r="E33" s="4" t="s">
        <v>22</v>
      </c>
      <c r="F33" s="4" t="s">
        <v>12</v>
      </c>
      <c r="G33" s="4">
        <v>77</v>
      </c>
      <c r="H33" s="4">
        <v>76</v>
      </c>
      <c r="I33" s="4">
        <v>75</v>
      </c>
    </row>
    <row r="34" spans="1:9" ht="18" hidden="1" customHeight="1" outlineLevel="2" x14ac:dyDescent="0.15">
      <c r="A34" s="3">
        <v>135</v>
      </c>
      <c r="B34" s="4" t="s">
        <v>122</v>
      </c>
      <c r="C34" s="4" t="s">
        <v>293</v>
      </c>
      <c r="D34" s="4" t="s">
        <v>207</v>
      </c>
      <c r="E34" s="4" t="s">
        <v>22</v>
      </c>
      <c r="F34" s="4" t="s">
        <v>12</v>
      </c>
      <c r="G34" s="4">
        <v>72</v>
      </c>
      <c r="H34" s="4">
        <v>71</v>
      </c>
      <c r="I34" s="4">
        <v>62</v>
      </c>
    </row>
    <row r="35" spans="1:9" ht="18" hidden="1" customHeight="1" outlineLevel="2" x14ac:dyDescent="0.15">
      <c r="A35" s="3">
        <v>87</v>
      </c>
      <c r="B35" s="4" t="s">
        <v>60</v>
      </c>
      <c r="C35" s="4" t="s">
        <v>214</v>
      </c>
      <c r="D35" s="4" t="s">
        <v>207</v>
      </c>
      <c r="E35" s="4" t="s">
        <v>22</v>
      </c>
      <c r="F35" s="4" t="s">
        <v>12</v>
      </c>
      <c r="G35" s="4">
        <v>70</v>
      </c>
      <c r="H35" s="4"/>
      <c r="I35" s="4"/>
    </row>
    <row r="36" spans="1:9" ht="18" hidden="1" customHeight="1" outlineLevel="2" x14ac:dyDescent="0.15">
      <c r="A36" s="3">
        <v>136</v>
      </c>
      <c r="B36" s="4" t="s">
        <v>74</v>
      </c>
      <c r="C36" s="4" t="s">
        <v>293</v>
      </c>
      <c r="D36" s="4" t="s">
        <v>228</v>
      </c>
      <c r="E36" s="4" t="s">
        <v>22</v>
      </c>
      <c r="F36" s="4" t="s">
        <v>12</v>
      </c>
      <c r="G36" s="4">
        <v>64</v>
      </c>
      <c r="H36" s="4">
        <v>51</v>
      </c>
      <c r="I36" s="4">
        <v>41</v>
      </c>
    </row>
    <row r="37" spans="1:9" ht="18" hidden="1" customHeight="1" outlineLevel="2" x14ac:dyDescent="0.15">
      <c r="A37" s="3">
        <v>140</v>
      </c>
      <c r="B37" s="4" t="s">
        <v>154</v>
      </c>
      <c r="C37" s="4" t="s">
        <v>301</v>
      </c>
      <c r="D37" s="4" t="s">
        <v>207</v>
      </c>
      <c r="E37" s="4" t="s">
        <v>22</v>
      </c>
      <c r="F37" s="4" t="s">
        <v>12</v>
      </c>
      <c r="G37" s="4">
        <v>45</v>
      </c>
      <c r="H37" s="4">
        <v>44</v>
      </c>
      <c r="I37" s="4">
        <v>43</v>
      </c>
    </row>
    <row r="38" spans="1:9" ht="18" hidden="1" customHeight="1" outlineLevel="2" x14ac:dyDescent="0.15">
      <c r="A38" s="3">
        <v>141</v>
      </c>
      <c r="B38" s="4" t="s">
        <v>302</v>
      </c>
      <c r="C38" s="4" t="s">
        <v>318</v>
      </c>
      <c r="D38" s="4" t="s">
        <v>207</v>
      </c>
      <c r="E38" s="4" t="s">
        <v>369</v>
      </c>
      <c r="F38" s="4" t="s">
        <v>12</v>
      </c>
      <c r="G38" s="4">
        <v>43</v>
      </c>
      <c r="H38" s="4">
        <v>42</v>
      </c>
      <c r="I38" s="4">
        <v>37</v>
      </c>
    </row>
    <row r="39" spans="1:9" ht="18" hidden="1" customHeight="1" outlineLevel="1" collapsed="1" x14ac:dyDescent="0.15">
      <c r="A39" s="3"/>
      <c r="B39" s="4"/>
      <c r="C39" s="4"/>
      <c r="D39" s="9" t="s">
        <v>377</v>
      </c>
      <c r="E39" s="4"/>
      <c r="F39" s="4"/>
      <c r="G39" s="4">
        <f>SUBTOTAL(9,G31:G38)</f>
        <v>530</v>
      </c>
      <c r="H39" s="4"/>
      <c r="I39" s="4"/>
    </row>
    <row r="40" spans="1:9" ht="18" hidden="1" customHeight="1" outlineLevel="2" x14ac:dyDescent="0.15">
      <c r="A40" s="3">
        <v>23</v>
      </c>
      <c r="B40" s="4" t="s">
        <v>35</v>
      </c>
      <c r="C40" s="4" t="s">
        <v>14</v>
      </c>
      <c r="D40" s="4" t="s">
        <v>2</v>
      </c>
      <c r="E40" s="4" t="s">
        <v>42</v>
      </c>
      <c r="F40" s="4" t="s">
        <v>91</v>
      </c>
      <c r="G40" s="4">
        <v>94</v>
      </c>
      <c r="H40" s="4">
        <v>86</v>
      </c>
      <c r="I40" s="4">
        <v>85</v>
      </c>
    </row>
    <row r="41" spans="1:9" ht="18" hidden="1" customHeight="1" outlineLevel="2" x14ac:dyDescent="0.15">
      <c r="A41" s="3">
        <v>12</v>
      </c>
      <c r="B41" s="4" t="s">
        <v>62</v>
      </c>
      <c r="C41" s="4" t="s">
        <v>63</v>
      </c>
      <c r="D41" s="4" t="s">
        <v>2</v>
      </c>
      <c r="E41" s="4" t="s">
        <v>22</v>
      </c>
      <c r="F41" s="4" t="s">
        <v>12</v>
      </c>
      <c r="G41" s="4">
        <v>91</v>
      </c>
      <c r="H41" s="4">
        <v>73</v>
      </c>
      <c r="I41" s="4">
        <v>67</v>
      </c>
    </row>
    <row r="42" spans="1:9" ht="18" hidden="1" customHeight="1" outlineLevel="2" x14ac:dyDescent="0.15">
      <c r="A42" s="3">
        <v>117</v>
      </c>
      <c r="B42" s="4" t="s">
        <v>260</v>
      </c>
      <c r="C42" s="4" t="s">
        <v>231</v>
      </c>
      <c r="D42" s="4" t="s">
        <v>2</v>
      </c>
      <c r="E42" s="4" t="s">
        <v>22</v>
      </c>
      <c r="F42" s="4" t="s">
        <v>12</v>
      </c>
      <c r="G42" s="4">
        <v>88</v>
      </c>
      <c r="H42" s="4">
        <v>85</v>
      </c>
      <c r="I42" s="4">
        <v>80</v>
      </c>
    </row>
    <row r="43" spans="1:9" ht="18" hidden="1" customHeight="1" outlineLevel="2" x14ac:dyDescent="0.15">
      <c r="A43" s="3">
        <v>126</v>
      </c>
      <c r="B43" s="4" t="s">
        <v>276</v>
      </c>
      <c r="C43" s="4" t="s">
        <v>63</v>
      </c>
      <c r="D43" s="4" t="s">
        <v>2</v>
      </c>
      <c r="E43" s="4" t="s">
        <v>25</v>
      </c>
      <c r="F43" s="4" t="s">
        <v>117</v>
      </c>
      <c r="G43" s="4">
        <v>87</v>
      </c>
      <c r="H43" s="4">
        <v>86</v>
      </c>
      <c r="I43" s="4">
        <v>86</v>
      </c>
    </row>
    <row r="44" spans="1:9" ht="18" hidden="1" customHeight="1" outlineLevel="2" x14ac:dyDescent="0.15">
      <c r="A44" s="3">
        <v>1066</v>
      </c>
      <c r="B44" s="4" t="s">
        <v>60</v>
      </c>
      <c r="C44" s="4" t="s">
        <v>14</v>
      </c>
      <c r="D44" s="4" t="s">
        <v>2</v>
      </c>
      <c r="E44" s="4" t="s">
        <v>22</v>
      </c>
      <c r="F44" s="4" t="s">
        <v>12</v>
      </c>
      <c r="G44" s="4">
        <v>86</v>
      </c>
      <c r="H44" s="4">
        <v>84</v>
      </c>
      <c r="I44" s="4">
        <v>78</v>
      </c>
    </row>
    <row r="45" spans="1:9" ht="18" hidden="1" customHeight="1" outlineLevel="2" x14ac:dyDescent="0.15">
      <c r="A45" s="3">
        <v>11</v>
      </c>
      <c r="B45" s="4" t="s">
        <v>61</v>
      </c>
      <c r="C45" s="4" t="s">
        <v>14</v>
      </c>
      <c r="D45" s="4" t="s">
        <v>2</v>
      </c>
      <c r="E45" s="4" t="s">
        <v>22</v>
      </c>
      <c r="F45" s="4" t="s">
        <v>67</v>
      </c>
      <c r="G45" s="4">
        <v>77</v>
      </c>
      <c r="H45" s="4">
        <v>69</v>
      </c>
      <c r="I45" s="4">
        <v>44</v>
      </c>
    </row>
    <row r="46" spans="1:9" ht="18" hidden="1" customHeight="1" outlineLevel="2" x14ac:dyDescent="0.15">
      <c r="A46" s="3">
        <v>113</v>
      </c>
      <c r="B46" s="4" t="s">
        <v>89</v>
      </c>
      <c r="C46" s="4" t="s">
        <v>253</v>
      </c>
      <c r="D46" s="4" t="s">
        <v>2</v>
      </c>
      <c r="E46" s="4" t="s">
        <v>22</v>
      </c>
      <c r="F46" s="4" t="s">
        <v>12</v>
      </c>
      <c r="G46" s="4">
        <v>75</v>
      </c>
      <c r="H46" s="4">
        <v>75</v>
      </c>
      <c r="I46" s="4"/>
    </row>
    <row r="47" spans="1:9" ht="18" hidden="1" customHeight="1" outlineLevel="2" x14ac:dyDescent="0.15">
      <c r="A47" s="3">
        <v>138</v>
      </c>
      <c r="B47" s="4" t="s">
        <v>299</v>
      </c>
      <c r="C47" s="4" t="s">
        <v>196</v>
      </c>
      <c r="D47" s="4" t="s">
        <v>2</v>
      </c>
      <c r="E47" s="4" t="s">
        <v>22</v>
      </c>
      <c r="F47" s="4" t="s">
        <v>12</v>
      </c>
      <c r="G47" s="4">
        <v>71</v>
      </c>
      <c r="H47" s="4"/>
      <c r="I47" s="4"/>
    </row>
    <row r="48" spans="1:9" ht="18" hidden="1" customHeight="1" outlineLevel="2" x14ac:dyDescent="0.15">
      <c r="A48" s="3">
        <v>13</v>
      </c>
      <c r="B48" s="4" t="s">
        <v>66</v>
      </c>
      <c r="C48" s="4" t="s">
        <v>63</v>
      </c>
      <c r="D48" s="4" t="s">
        <v>2</v>
      </c>
      <c r="E48" s="4" t="s">
        <v>22</v>
      </c>
      <c r="F48" s="4" t="s">
        <v>67</v>
      </c>
      <c r="G48" s="4">
        <v>70</v>
      </c>
      <c r="H48" s="4">
        <v>63</v>
      </c>
      <c r="I48" s="4">
        <v>56</v>
      </c>
    </row>
    <row r="49" spans="1:9" ht="18" hidden="1" customHeight="1" outlineLevel="2" x14ac:dyDescent="0.15">
      <c r="A49" s="3">
        <v>134</v>
      </c>
      <c r="B49" s="4" t="s">
        <v>35</v>
      </c>
      <c r="C49" s="4" t="s">
        <v>290</v>
      </c>
      <c r="D49" s="4" t="s">
        <v>2</v>
      </c>
      <c r="E49" s="4" t="s">
        <v>38</v>
      </c>
      <c r="F49" s="4" t="s">
        <v>12</v>
      </c>
      <c r="G49" s="4">
        <v>70</v>
      </c>
      <c r="H49" s="4">
        <v>59</v>
      </c>
      <c r="I49" s="4">
        <v>54</v>
      </c>
    </row>
    <row r="50" spans="1:9" ht="18" hidden="1" customHeight="1" outlineLevel="2" x14ac:dyDescent="0.15">
      <c r="A50" s="3">
        <v>114</v>
      </c>
      <c r="B50" s="4" t="s">
        <v>254</v>
      </c>
      <c r="C50" s="4" t="s">
        <v>255</v>
      </c>
      <c r="D50" s="4" t="s">
        <v>2</v>
      </c>
      <c r="E50" s="4" t="s">
        <v>22</v>
      </c>
      <c r="F50" s="4" t="s">
        <v>12</v>
      </c>
      <c r="G50" s="4">
        <v>56</v>
      </c>
      <c r="H50" s="4"/>
      <c r="I50" s="4"/>
    </row>
    <row r="51" spans="1:9" ht="18" hidden="1" customHeight="1" outlineLevel="1" collapsed="1" x14ac:dyDescent="0.15">
      <c r="A51" s="3"/>
      <c r="B51" s="4"/>
      <c r="C51" s="4"/>
      <c r="D51" s="9" t="s">
        <v>378</v>
      </c>
      <c r="E51" s="4"/>
      <c r="F51" s="4"/>
      <c r="G51" s="4">
        <f>SUM(G40:G49)</f>
        <v>809</v>
      </c>
      <c r="H51" s="4"/>
      <c r="I51" s="4"/>
    </row>
    <row r="52" spans="1:9" ht="18" hidden="1" customHeight="1" outlineLevel="2" x14ac:dyDescent="0.15">
      <c r="A52" s="3">
        <v>57</v>
      </c>
      <c r="B52" s="4" t="s">
        <v>6</v>
      </c>
      <c r="C52" s="4" t="s">
        <v>86</v>
      </c>
      <c r="D52" s="4" t="s">
        <v>7</v>
      </c>
      <c r="E52" s="4" t="s">
        <v>369</v>
      </c>
      <c r="F52" s="4" t="s">
        <v>12</v>
      </c>
      <c r="G52" s="4">
        <v>85</v>
      </c>
      <c r="H52" s="4">
        <v>83</v>
      </c>
      <c r="I52" s="4">
        <v>82</v>
      </c>
    </row>
    <row r="53" spans="1:9" ht="18" hidden="1" customHeight="1" outlineLevel="2" x14ac:dyDescent="0.15">
      <c r="A53" s="3">
        <v>116</v>
      </c>
      <c r="B53" s="4" t="s">
        <v>259</v>
      </c>
      <c r="C53" s="4" t="s">
        <v>86</v>
      </c>
      <c r="D53" s="4" t="s">
        <v>7</v>
      </c>
      <c r="E53" s="4" t="s">
        <v>22</v>
      </c>
      <c r="F53" s="4" t="s">
        <v>12</v>
      </c>
      <c r="G53" s="4">
        <v>77</v>
      </c>
      <c r="H53" s="4"/>
      <c r="I53" s="4"/>
    </row>
    <row r="54" spans="1:9" ht="18" hidden="1" customHeight="1" outlineLevel="2" x14ac:dyDescent="0.15">
      <c r="A54" s="3">
        <v>162</v>
      </c>
      <c r="B54" s="4" t="s">
        <v>348</v>
      </c>
      <c r="C54" s="4" t="s">
        <v>86</v>
      </c>
      <c r="D54" s="4" t="s">
        <v>7</v>
      </c>
      <c r="E54" s="4" t="s">
        <v>369</v>
      </c>
      <c r="F54" s="4" t="s">
        <v>12</v>
      </c>
      <c r="G54" s="4">
        <v>75</v>
      </c>
      <c r="H54" s="4">
        <v>73</v>
      </c>
      <c r="I54" s="4">
        <v>65</v>
      </c>
    </row>
    <row r="55" spans="1:9" ht="18" hidden="1" customHeight="1" outlineLevel="2" x14ac:dyDescent="0.15">
      <c r="A55" s="3">
        <v>58</v>
      </c>
      <c r="B55" s="4" t="s">
        <v>24</v>
      </c>
      <c r="C55" s="4" t="s">
        <v>86</v>
      </c>
      <c r="D55" s="4" t="s">
        <v>7</v>
      </c>
      <c r="E55" s="4" t="s">
        <v>22</v>
      </c>
      <c r="F55" s="4" t="s">
        <v>12</v>
      </c>
      <c r="G55" s="4">
        <v>74</v>
      </c>
      <c r="H55" s="4">
        <v>74</v>
      </c>
      <c r="I55" s="4">
        <v>73</v>
      </c>
    </row>
    <row r="56" spans="1:9" ht="18" hidden="1" customHeight="1" outlineLevel="2" x14ac:dyDescent="0.15">
      <c r="A56" s="3">
        <v>121</v>
      </c>
      <c r="B56" s="4" t="s">
        <v>109</v>
      </c>
      <c r="C56" s="4" t="s">
        <v>134</v>
      </c>
      <c r="D56" s="4" t="s">
        <v>7</v>
      </c>
      <c r="E56" s="4" t="s">
        <v>22</v>
      </c>
      <c r="F56" s="4" t="s">
        <v>12</v>
      </c>
      <c r="G56" s="4">
        <v>71</v>
      </c>
      <c r="H56" s="4">
        <v>71</v>
      </c>
      <c r="I56" s="4">
        <v>69</v>
      </c>
    </row>
    <row r="57" spans="1:9" ht="18" hidden="1" customHeight="1" outlineLevel="2" x14ac:dyDescent="0.15">
      <c r="A57" s="3">
        <v>160</v>
      </c>
      <c r="B57" s="4" t="s">
        <v>190</v>
      </c>
      <c r="C57" s="4" t="s">
        <v>86</v>
      </c>
      <c r="D57" s="4" t="s">
        <v>7</v>
      </c>
      <c r="E57" s="4" t="s">
        <v>22</v>
      </c>
      <c r="F57" s="4" t="s">
        <v>12</v>
      </c>
      <c r="G57" s="4">
        <v>63</v>
      </c>
      <c r="H57" s="4">
        <v>46</v>
      </c>
      <c r="I57" s="4">
        <v>46</v>
      </c>
    </row>
    <row r="58" spans="1:9" ht="18" hidden="1" customHeight="1" outlineLevel="2" x14ac:dyDescent="0.15">
      <c r="A58" s="3">
        <v>89</v>
      </c>
      <c r="B58" s="4" t="s">
        <v>72</v>
      </c>
      <c r="C58" s="4" t="s">
        <v>215</v>
      </c>
      <c r="D58" s="4" t="s">
        <v>7</v>
      </c>
      <c r="E58" s="4" t="s">
        <v>22</v>
      </c>
      <c r="F58" s="4" t="s">
        <v>12</v>
      </c>
      <c r="G58" s="4">
        <v>56</v>
      </c>
      <c r="H58" s="4"/>
      <c r="I58" s="4"/>
    </row>
    <row r="59" spans="1:9" ht="18" hidden="1" customHeight="1" outlineLevel="2" x14ac:dyDescent="0.15">
      <c r="A59" s="3">
        <v>93</v>
      </c>
      <c r="B59" s="4" t="s">
        <v>137</v>
      </c>
      <c r="C59" s="4" t="s">
        <v>218</v>
      </c>
      <c r="D59" s="4" t="s">
        <v>7</v>
      </c>
      <c r="E59" s="4" t="s">
        <v>22</v>
      </c>
      <c r="F59" s="4" t="s">
        <v>12</v>
      </c>
      <c r="G59" s="4">
        <v>54</v>
      </c>
      <c r="H59" s="4"/>
      <c r="I59" s="4"/>
    </row>
    <row r="60" spans="1:9" ht="18" hidden="1" customHeight="1" outlineLevel="2" x14ac:dyDescent="0.15">
      <c r="A60" s="3">
        <v>161</v>
      </c>
      <c r="B60" s="4" t="s">
        <v>347</v>
      </c>
      <c r="C60" s="4" t="s">
        <v>86</v>
      </c>
      <c r="D60" s="4" t="s">
        <v>7</v>
      </c>
      <c r="E60" s="4" t="s">
        <v>369</v>
      </c>
      <c r="F60" s="4" t="s">
        <v>12</v>
      </c>
      <c r="G60" s="4">
        <v>53</v>
      </c>
      <c r="H60" s="4">
        <v>47</v>
      </c>
      <c r="I60" s="4">
        <v>40</v>
      </c>
    </row>
    <row r="61" spans="1:9" ht="18" hidden="1" customHeight="1" outlineLevel="2" x14ac:dyDescent="0.15">
      <c r="A61" s="3">
        <v>92</v>
      </c>
      <c r="B61" s="4" t="s">
        <v>217</v>
      </c>
      <c r="C61" s="4" t="s">
        <v>86</v>
      </c>
      <c r="D61" s="4" t="s">
        <v>7</v>
      </c>
      <c r="E61" s="4" t="s">
        <v>369</v>
      </c>
      <c r="F61" s="4" t="s">
        <v>12</v>
      </c>
      <c r="G61" s="4">
        <v>47</v>
      </c>
      <c r="H61" s="4"/>
      <c r="I61" s="4"/>
    </row>
    <row r="62" spans="1:9" ht="18" hidden="1" customHeight="1" outlineLevel="2" x14ac:dyDescent="0.15">
      <c r="A62" s="3">
        <v>91</v>
      </c>
      <c r="B62" s="4" t="s">
        <v>184</v>
      </c>
      <c r="C62" s="4" t="s">
        <v>216</v>
      </c>
      <c r="D62" s="4" t="s">
        <v>7</v>
      </c>
      <c r="E62" s="4" t="s">
        <v>22</v>
      </c>
      <c r="F62" s="4" t="s">
        <v>12</v>
      </c>
      <c r="G62" s="4">
        <v>44</v>
      </c>
      <c r="H62" s="4"/>
      <c r="I62" s="4"/>
    </row>
    <row r="63" spans="1:9" ht="18" hidden="1" customHeight="1" outlineLevel="1" collapsed="1" x14ac:dyDescent="0.15">
      <c r="A63" s="3"/>
      <c r="B63" s="4"/>
      <c r="C63" s="4"/>
      <c r="D63" s="9" t="s">
        <v>379</v>
      </c>
      <c r="E63" s="4"/>
      <c r="F63" s="4"/>
      <c r="G63" s="4">
        <f>SUM(G52:G61)</f>
        <v>655</v>
      </c>
      <c r="H63" s="4"/>
      <c r="I63" s="4"/>
    </row>
    <row r="64" spans="1:9" ht="18" hidden="1" customHeight="1" outlineLevel="2" x14ac:dyDescent="0.15">
      <c r="A64" s="3">
        <v>158</v>
      </c>
      <c r="B64" s="4" t="s">
        <v>341</v>
      </c>
      <c r="C64" s="4" t="s">
        <v>342</v>
      </c>
      <c r="D64" s="4" t="s">
        <v>79</v>
      </c>
      <c r="E64" s="4" t="s">
        <v>25</v>
      </c>
      <c r="F64" s="4" t="s">
        <v>117</v>
      </c>
      <c r="G64" s="4">
        <v>88</v>
      </c>
      <c r="H64" s="4">
        <v>81</v>
      </c>
      <c r="I64" s="4">
        <v>79</v>
      </c>
    </row>
    <row r="65" spans="1:9" ht="18" hidden="1" customHeight="1" outlineLevel="2" x14ac:dyDescent="0.15">
      <c r="A65" s="3">
        <v>69</v>
      </c>
      <c r="B65" s="4" t="s">
        <v>177</v>
      </c>
      <c r="C65" s="4" t="s">
        <v>178</v>
      </c>
      <c r="D65" s="4" t="s">
        <v>79</v>
      </c>
      <c r="E65" s="4" t="s">
        <v>22</v>
      </c>
      <c r="F65" s="4" t="s">
        <v>12</v>
      </c>
      <c r="G65" s="4">
        <v>81</v>
      </c>
      <c r="H65" s="4">
        <v>71</v>
      </c>
      <c r="I65" s="4">
        <v>71</v>
      </c>
    </row>
    <row r="66" spans="1:9" ht="18" hidden="1" customHeight="1" outlineLevel="2" x14ac:dyDescent="0.15">
      <c r="A66" s="3">
        <v>18</v>
      </c>
      <c r="B66" s="4" t="s">
        <v>72</v>
      </c>
      <c r="C66" s="4" t="s">
        <v>78</v>
      </c>
      <c r="D66" s="4" t="s">
        <v>79</v>
      </c>
      <c r="E66" s="4" t="s">
        <v>22</v>
      </c>
      <c r="F66" s="4" t="s">
        <v>12</v>
      </c>
      <c r="G66" s="4">
        <v>79</v>
      </c>
      <c r="H66" s="4">
        <v>77</v>
      </c>
      <c r="I66" s="4">
        <v>77</v>
      </c>
    </row>
    <row r="67" spans="1:9" ht="18" hidden="1" customHeight="1" outlineLevel="1" collapsed="1" x14ac:dyDescent="0.15">
      <c r="A67" s="3"/>
      <c r="B67" s="4"/>
      <c r="C67" s="4"/>
      <c r="D67" s="9" t="s">
        <v>380</v>
      </c>
      <c r="E67" s="4"/>
      <c r="F67" s="4"/>
      <c r="G67" s="4">
        <f>SUBTOTAL(9,G64:G66)</f>
        <v>248</v>
      </c>
      <c r="H67" s="4"/>
      <c r="I67" s="4"/>
    </row>
    <row r="68" spans="1:9" ht="18" hidden="1" customHeight="1" outlineLevel="2" x14ac:dyDescent="0.15">
      <c r="A68" s="3">
        <v>157</v>
      </c>
      <c r="B68" s="4" t="s">
        <v>259</v>
      </c>
      <c r="C68" s="4" t="s">
        <v>338</v>
      </c>
      <c r="D68" s="4" t="s">
        <v>30</v>
      </c>
      <c r="E68" s="4" t="s">
        <v>42</v>
      </c>
      <c r="F68" s="4" t="s">
        <v>91</v>
      </c>
      <c r="G68" s="4">
        <v>97</v>
      </c>
      <c r="H68" s="4">
        <v>90</v>
      </c>
      <c r="I68" s="4">
        <v>85</v>
      </c>
    </row>
    <row r="69" spans="1:9" ht="18" hidden="1" customHeight="1" outlineLevel="2" x14ac:dyDescent="0.15">
      <c r="A69" s="3">
        <v>115</v>
      </c>
      <c r="B69" s="4" t="s">
        <v>87</v>
      </c>
      <c r="C69" s="4" t="s">
        <v>257</v>
      </c>
      <c r="D69" s="4" t="s">
        <v>30</v>
      </c>
      <c r="E69" s="4" t="s">
        <v>22</v>
      </c>
      <c r="F69" s="4" t="s">
        <v>12</v>
      </c>
      <c r="G69" s="4">
        <v>79</v>
      </c>
      <c r="H69" s="4">
        <v>72</v>
      </c>
      <c r="I69" s="4">
        <v>68</v>
      </c>
    </row>
    <row r="70" spans="1:9" ht="18" hidden="1" customHeight="1" outlineLevel="2" x14ac:dyDescent="0.15">
      <c r="A70" s="3">
        <v>1</v>
      </c>
      <c r="B70" s="4" t="s">
        <v>28</v>
      </c>
      <c r="C70" s="4" t="s">
        <v>29</v>
      </c>
      <c r="D70" s="4" t="s">
        <v>30</v>
      </c>
      <c r="E70" s="4" t="s">
        <v>22</v>
      </c>
      <c r="F70" s="4" t="s">
        <v>12</v>
      </c>
      <c r="G70" s="4">
        <v>58</v>
      </c>
      <c r="H70" s="4">
        <v>54</v>
      </c>
      <c r="I70" s="4"/>
    </row>
    <row r="71" spans="1:9" ht="18" hidden="1" customHeight="1" outlineLevel="1" collapsed="1" x14ac:dyDescent="0.15">
      <c r="A71" s="3"/>
      <c r="B71" s="4"/>
      <c r="C71" s="4"/>
      <c r="D71" s="9" t="s">
        <v>381</v>
      </c>
      <c r="E71" s="4"/>
      <c r="F71" s="4"/>
      <c r="G71" s="4">
        <f>SUBTOTAL(9,G68:G70)</f>
        <v>234</v>
      </c>
      <c r="H71" s="4"/>
      <c r="I71" s="4"/>
    </row>
    <row r="72" spans="1:9" ht="18" hidden="1" customHeight="1" outlineLevel="2" x14ac:dyDescent="0.15">
      <c r="A72" s="3">
        <v>20</v>
      </c>
      <c r="B72" s="4" t="s">
        <v>85</v>
      </c>
      <c r="C72" s="4" t="s">
        <v>86</v>
      </c>
      <c r="D72" s="4" t="s">
        <v>75</v>
      </c>
      <c r="E72" s="4" t="s">
        <v>22</v>
      </c>
      <c r="F72" s="4" t="s">
        <v>12</v>
      </c>
      <c r="G72" s="4">
        <v>77</v>
      </c>
      <c r="H72" s="4">
        <v>70</v>
      </c>
      <c r="I72" s="4"/>
    </row>
    <row r="73" spans="1:9" ht="18" hidden="1" customHeight="1" outlineLevel="2" x14ac:dyDescent="0.15">
      <c r="A73" s="3">
        <v>17</v>
      </c>
      <c r="B73" s="4" t="s">
        <v>76</v>
      </c>
      <c r="C73" s="4" t="s">
        <v>77</v>
      </c>
      <c r="D73" s="4" t="s">
        <v>75</v>
      </c>
      <c r="E73" s="4" t="s">
        <v>22</v>
      </c>
      <c r="F73" s="4" t="s">
        <v>12</v>
      </c>
      <c r="G73" s="4">
        <v>57</v>
      </c>
      <c r="H73" s="4">
        <v>51</v>
      </c>
      <c r="I73" s="4"/>
    </row>
    <row r="74" spans="1:9" ht="18" hidden="1" customHeight="1" outlineLevel="2" x14ac:dyDescent="0.15">
      <c r="A74" s="3">
        <v>82</v>
      </c>
      <c r="B74" s="4" t="s">
        <v>200</v>
      </c>
      <c r="C74" s="4" t="s">
        <v>63</v>
      </c>
      <c r="D74" s="4" t="s">
        <v>75</v>
      </c>
      <c r="E74" s="4" t="s">
        <v>22</v>
      </c>
      <c r="F74" s="4" t="s">
        <v>12</v>
      </c>
      <c r="G74" s="4">
        <v>56</v>
      </c>
      <c r="H74" s="4"/>
      <c r="I74" s="4"/>
    </row>
    <row r="75" spans="1:9" ht="18" hidden="1" customHeight="1" outlineLevel="1" collapsed="1" x14ac:dyDescent="0.15">
      <c r="A75" s="3"/>
      <c r="B75" s="4"/>
      <c r="C75" s="4"/>
      <c r="D75" s="9" t="s">
        <v>382</v>
      </c>
      <c r="E75" s="4"/>
      <c r="F75" s="4"/>
      <c r="G75" s="4">
        <f>SUBTOTAL(9,G72:G74)</f>
        <v>190</v>
      </c>
      <c r="H75" s="4"/>
      <c r="I75" s="4"/>
    </row>
    <row r="76" spans="1:9" ht="18" hidden="1" customHeight="1" outlineLevel="2" x14ac:dyDescent="0.15">
      <c r="A76" s="3">
        <v>100</v>
      </c>
      <c r="B76" s="4" t="s">
        <v>60</v>
      </c>
      <c r="C76" s="4" t="s">
        <v>231</v>
      </c>
      <c r="D76" s="4" t="s">
        <v>41</v>
      </c>
      <c r="E76" s="4" t="s">
        <v>22</v>
      </c>
      <c r="F76" s="4" t="s">
        <v>12</v>
      </c>
      <c r="G76" s="4">
        <v>78</v>
      </c>
      <c r="H76" s="4">
        <v>77</v>
      </c>
      <c r="I76" s="4">
        <v>74</v>
      </c>
    </row>
    <row r="77" spans="1:9" ht="18" hidden="1" customHeight="1" outlineLevel="2" x14ac:dyDescent="0.15">
      <c r="A77" s="3">
        <v>103</v>
      </c>
      <c r="B77" s="4" t="s">
        <v>200</v>
      </c>
      <c r="C77" s="4" t="s">
        <v>230</v>
      </c>
      <c r="D77" s="4" t="s">
        <v>41</v>
      </c>
      <c r="E77" s="4" t="s">
        <v>22</v>
      </c>
      <c r="F77" s="4" t="s">
        <v>12</v>
      </c>
      <c r="G77" s="4">
        <v>77</v>
      </c>
      <c r="H77" s="4">
        <v>76</v>
      </c>
      <c r="I77" s="4">
        <v>66</v>
      </c>
    </row>
    <row r="78" spans="1:9" ht="18" hidden="1" customHeight="1" outlineLevel="2" x14ac:dyDescent="0.15">
      <c r="A78" s="3">
        <v>104</v>
      </c>
      <c r="B78" s="4" t="s">
        <v>187</v>
      </c>
      <c r="C78" s="4" t="s">
        <v>234</v>
      </c>
      <c r="D78" s="4" t="s">
        <v>41</v>
      </c>
      <c r="E78" s="4" t="s">
        <v>22</v>
      </c>
      <c r="F78" s="4" t="s">
        <v>12</v>
      </c>
      <c r="G78" s="4">
        <v>73</v>
      </c>
      <c r="H78" s="4">
        <v>72</v>
      </c>
      <c r="I78" s="4">
        <v>54</v>
      </c>
    </row>
    <row r="79" spans="1:9" ht="18" hidden="1" customHeight="1" outlineLevel="2" x14ac:dyDescent="0.15">
      <c r="A79" s="3">
        <v>4</v>
      </c>
      <c r="B79" s="4" t="s">
        <v>39</v>
      </c>
      <c r="C79" s="4" t="s">
        <v>40</v>
      </c>
      <c r="D79" s="4" t="s">
        <v>41</v>
      </c>
      <c r="E79" s="4" t="s">
        <v>42</v>
      </c>
      <c r="F79" s="4" t="s">
        <v>12</v>
      </c>
      <c r="G79" s="4">
        <v>69</v>
      </c>
      <c r="H79" s="4">
        <v>67</v>
      </c>
      <c r="I79" s="4">
        <v>64</v>
      </c>
    </row>
    <row r="80" spans="1:9" ht="18" hidden="1" customHeight="1" outlineLevel="2" x14ac:dyDescent="0.15">
      <c r="A80" s="3">
        <v>4</v>
      </c>
      <c r="B80" s="4" t="s">
        <v>39</v>
      </c>
      <c r="C80" s="4" t="s">
        <v>40</v>
      </c>
      <c r="D80" s="4" t="s">
        <v>41</v>
      </c>
      <c r="E80" s="4" t="s">
        <v>42</v>
      </c>
      <c r="F80" s="4" t="s">
        <v>12</v>
      </c>
      <c r="G80" s="4">
        <v>69</v>
      </c>
      <c r="H80" s="4">
        <v>67</v>
      </c>
      <c r="I80" s="4">
        <v>64</v>
      </c>
    </row>
    <row r="81" spans="1:9" ht="18" hidden="1" customHeight="1" outlineLevel="2" x14ac:dyDescent="0.15">
      <c r="A81" s="3">
        <v>16</v>
      </c>
      <c r="B81" s="4" t="s">
        <v>72</v>
      </c>
      <c r="C81" s="4" t="s">
        <v>73</v>
      </c>
      <c r="D81" s="4" t="s">
        <v>41</v>
      </c>
      <c r="E81" s="4" t="s">
        <v>22</v>
      </c>
      <c r="F81" s="4" t="s">
        <v>12</v>
      </c>
      <c r="G81" s="4">
        <v>61</v>
      </c>
      <c r="H81" s="4">
        <v>59</v>
      </c>
      <c r="I81" s="4">
        <v>53</v>
      </c>
    </row>
    <row r="82" spans="1:9" ht="18" hidden="1" customHeight="1" outlineLevel="2" x14ac:dyDescent="0.15">
      <c r="A82" s="3">
        <v>99</v>
      </c>
      <c r="B82" s="4" t="s">
        <v>140</v>
      </c>
      <c r="C82" s="4" t="s">
        <v>230</v>
      </c>
      <c r="D82" s="4" t="s">
        <v>41</v>
      </c>
      <c r="E82" s="4" t="s">
        <v>22</v>
      </c>
      <c r="F82" s="4" t="s">
        <v>12</v>
      </c>
      <c r="G82" s="4">
        <v>54</v>
      </c>
      <c r="H82" s="4">
        <v>47</v>
      </c>
      <c r="I82" s="4"/>
    </row>
    <row r="83" spans="1:9" ht="18" hidden="1" customHeight="1" outlineLevel="1" collapsed="1" x14ac:dyDescent="0.15">
      <c r="A83" s="3"/>
      <c r="B83" s="4"/>
      <c r="C83" s="4"/>
      <c r="D83" s="9" t="s">
        <v>383</v>
      </c>
      <c r="E83" s="4"/>
      <c r="F83" s="4"/>
      <c r="G83" s="4">
        <f>SUBTOTAL(9,G76:G82)</f>
        <v>481</v>
      </c>
      <c r="H83" s="4"/>
      <c r="I83" s="4"/>
    </row>
    <row r="84" spans="1:9" ht="18" hidden="1" customHeight="1" outlineLevel="2" x14ac:dyDescent="0.15">
      <c r="A84" s="3">
        <v>169</v>
      </c>
      <c r="B84" s="4" t="s">
        <v>122</v>
      </c>
      <c r="C84" s="4" t="s">
        <v>358</v>
      </c>
      <c r="D84" s="4" t="s">
        <v>316</v>
      </c>
      <c r="E84" s="4" t="s">
        <v>22</v>
      </c>
      <c r="F84" s="4" t="s">
        <v>12</v>
      </c>
      <c r="G84" s="4">
        <v>90</v>
      </c>
      <c r="H84" s="4">
        <v>87</v>
      </c>
      <c r="I84" s="4">
        <v>86</v>
      </c>
    </row>
    <row r="85" spans="1:9" ht="18" hidden="1" customHeight="1" outlineLevel="2" x14ac:dyDescent="0.15">
      <c r="A85" s="3">
        <v>150</v>
      </c>
      <c r="B85" s="4" t="s">
        <v>279</v>
      </c>
      <c r="C85" s="4" t="s">
        <v>317</v>
      </c>
      <c r="D85" s="4" t="s">
        <v>316</v>
      </c>
      <c r="E85" s="4" t="s">
        <v>22</v>
      </c>
      <c r="F85" s="4" t="s">
        <v>12</v>
      </c>
      <c r="G85" s="4">
        <v>84</v>
      </c>
      <c r="H85" s="4">
        <v>79</v>
      </c>
      <c r="I85" s="4">
        <v>73</v>
      </c>
    </row>
    <row r="86" spans="1:9" ht="18" hidden="1" customHeight="1" outlineLevel="2" x14ac:dyDescent="0.15">
      <c r="A86" s="3">
        <v>149</v>
      </c>
      <c r="B86" s="4" t="s">
        <v>70</v>
      </c>
      <c r="C86" s="4" t="s">
        <v>315</v>
      </c>
      <c r="D86" s="4" t="s">
        <v>316</v>
      </c>
      <c r="E86" s="4" t="s">
        <v>22</v>
      </c>
      <c r="F86" s="4" t="s">
        <v>12</v>
      </c>
      <c r="G86" s="4">
        <v>80</v>
      </c>
      <c r="H86" s="4">
        <v>76</v>
      </c>
      <c r="I86" s="4">
        <v>76</v>
      </c>
    </row>
    <row r="87" spans="1:9" ht="18" hidden="1" customHeight="1" outlineLevel="1" collapsed="1" x14ac:dyDescent="0.15">
      <c r="A87" s="3"/>
      <c r="B87" s="4"/>
      <c r="C87" s="4"/>
      <c r="D87" s="9" t="s">
        <v>384</v>
      </c>
      <c r="E87" s="4"/>
      <c r="F87" s="4"/>
      <c r="G87" s="4">
        <f>SUBTOTAL(9,G84:G86)</f>
        <v>254</v>
      </c>
      <c r="H87" s="4"/>
      <c r="I87" s="4"/>
    </row>
    <row r="88" spans="1:9" ht="18" hidden="1" customHeight="1" outlineLevel="2" x14ac:dyDescent="0.15">
      <c r="A88" s="3">
        <v>75</v>
      </c>
      <c r="B88" s="4" t="s">
        <v>76</v>
      </c>
      <c r="C88" s="4" t="s">
        <v>189</v>
      </c>
      <c r="D88" s="4" t="s">
        <v>182</v>
      </c>
      <c r="E88" s="4" t="s">
        <v>25</v>
      </c>
      <c r="F88" s="4" t="s">
        <v>117</v>
      </c>
      <c r="G88" s="4">
        <v>79</v>
      </c>
      <c r="H88" s="4">
        <v>76</v>
      </c>
      <c r="I88" s="4">
        <v>68</v>
      </c>
    </row>
    <row r="89" spans="1:9" ht="18" hidden="1" customHeight="1" outlineLevel="2" x14ac:dyDescent="0.15">
      <c r="A89" s="3">
        <v>73</v>
      </c>
      <c r="B89" s="4" t="s">
        <v>184</v>
      </c>
      <c r="C89" s="4" t="s">
        <v>185</v>
      </c>
      <c r="D89" s="4" t="s">
        <v>182</v>
      </c>
      <c r="E89" s="4" t="s">
        <v>22</v>
      </c>
      <c r="F89" s="4" t="s">
        <v>12</v>
      </c>
      <c r="G89" s="4">
        <v>76</v>
      </c>
      <c r="H89" s="4">
        <v>38</v>
      </c>
      <c r="I89" s="4"/>
    </row>
    <row r="90" spans="1:9" ht="18" hidden="1" customHeight="1" outlineLevel="2" x14ac:dyDescent="0.15">
      <c r="A90" s="3">
        <v>163</v>
      </c>
      <c r="B90" s="4" t="s">
        <v>349</v>
      </c>
      <c r="C90" s="4" t="s">
        <v>350</v>
      </c>
      <c r="D90" s="4" t="s">
        <v>182</v>
      </c>
      <c r="E90" s="4" t="s">
        <v>22</v>
      </c>
      <c r="F90" s="4" t="s">
        <v>12</v>
      </c>
      <c r="G90" s="4">
        <v>73</v>
      </c>
      <c r="H90" s="4">
        <v>69</v>
      </c>
      <c r="I90" s="4">
        <v>63</v>
      </c>
    </row>
    <row r="91" spans="1:9" ht="18" hidden="1" customHeight="1" outlineLevel="2" x14ac:dyDescent="0.15">
      <c r="A91" s="3">
        <v>72</v>
      </c>
      <c r="B91" s="4" t="s">
        <v>39</v>
      </c>
      <c r="C91" s="4" t="s">
        <v>183</v>
      </c>
      <c r="D91" s="4" t="s">
        <v>182</v>
      </c>
      <c r="E91" s="4" t="s">
        <v>25</v>
      </c>
      <c r="F91" s="4" t="s">
        <v>117</v>
      </c>
      <c r="G91" s="4">
        <v>72</v>
      </c>
      <c r="H91" s="4">
        <v>71</v>
      </c>
      <c r="I91" s="4">
        <v>70</v>
      </c>
    </row>
    <row r="92" spans="1:9" ht="18" hidden="1" customHeight="1" outlineLevel="2" x14ac:dyDescent="0.15">
      <c r="A92" s="3">
        <v>70</v>
      </c>
      <c r="B92" s="4" t="s">
        <v>97</v>
      </c>
      <c r="C92" s="4" t="s">
        <v>179</v>
      </c>
      <c r="D92" s="4" t="s">
        <v>182</v>
      </c>
      <c r="E92" s="4" t="s">
        <v>25</v>
      </c>
      <c r="F92" s="4" t="s">
        <v>117</v>
      </c>
      <c r="G92" s="4">
        <v>72</v>
      </c>
      <c r="H92" s="4">
        <v>62</v>
      </c>
      <c r="I92" s="4">
        <v>57</v>
      </c>
    </row>
    <row r="93" spans="1:9" ht="18" hidden="1" customHeight="1" outlineLevel="2" x14ac:dyDescent="0.15">
      <c r="A93" s="3">
        <v>71</v>
      </c>
      <c r="B93" s="4" t="s">
        <v>180</v>
      </c>
      <c r="C93" s="4" t="s">
        <v>181</v>
      </c>
      <c r="D93" s="4" t="s">
        <v>182</v>
      </c>
      <c r="E93" s="4" t="s">
        <v>25</v>
      </c>
      <c r="F93" s="4" t="s">
        <v>117</v>
      </c>
      <c r="G93" s="4">
        <v>71</v>
      </c>
      <c r="H93" s="4">
        <v>54</v>
      </c>
      <c r="I93" s="4">
        <v>52</v>
      </c>
    </row>
    <row r="94" spans="1:9" ht="18" hidden="1" customHeight="1" outlineLevel="2" x14ac:dyDescent="0.15">
      <c r="A94" s="3">
        <v>76</v>
      </c>
      <c r="B94" s="4" t="s">
        <v>190</v>
      </c>
      <c r="C94" s="4" t="s">
        <v>23</v>
      </c>
      <c r="D94" s="4" t="s">
        <v>182</v>
      </c>
      <c r="E94" s="4" t="s">
        <v>25</v>
      </c>
      <c r="F94" s="4" t="s">
        <v>117</v>
      </c>
      <c r="G94" s="4">
        <v>67</v>
      </c>
      <c r="H94" s="4">
        <v>64</v>
      </c>
      <c r="I94" s="4">
        <v>64</v>
      </c>
    </row>
    <row r="95" spans="1:9" ht="18" hidden="1" customHeight="1" outlineLevel="2" x14ac:dyDescent="0.15">
      <c r="A95" s="3">
        <v>77</v>
      </c>
      <c r="B95" s="4" t="s">
        <v>70</v>
      </c>
      <c r="C95" s="4" t="s">
        <v>185</v>
      </c>
      <c r="D95" s="4" t="s">
        <v>182</v>
      </c>
      <c r="E95" s="4" t="s">
        <v>38</v>
      </c>
      <c r="F95" s="4" t="s">
        <v>12</v>
      </c>
      <c r="G95" s="4">
        <v>63</v>
      </c>
      <c r="H95" s="4"/>
      <c r="I95" s="4"/>
    </row>
    <row r="96" spans="1:9" ht="18" hidden="1" customHeight="1" outlineLevel="1" collapsed="1" x14ac:dyDescent="0.15">
      <c r="A96" s="3"/>
      <c r="B96" s="4"/>
      <c r="C96" s="4"/>
      <c r="D96" s="9" t="s">
        <v>385</v>
      </c>
      <c r="E96" s="4"/>
      <c r="F96" s="4"/>
      <c r="G96" s="4">
        <f>SUBTOTAL(9,G88:G95)</f>
        <v>573</v>
      </c>
      <c r="H96" s="4"/>
      <c r="I96" s="4"/>
    </row>
    <row r="97" spans="1:9" ht="18" hidden="1" customHeight="1" outlineLevel="2" x14ac:dyDescent="0.15">
      <c r="A97" s="3">
        <v>61</v>
      </c>
      <c r="B97" s="4" t="s">
        <v>154</v>
      </c>
      <c r="C97" s="4" t="s">
        <v>118</v>
      </c>
      <c r="D97" s="4" t="s">
        <v>111</v>
      </c>
      <c r="E97" s="4" t="s">
        <v>22</v>
      </c>
      <c r="F97" s="4" t="s">
        <v>12</v>
      </c>
      <c r="G97" s="4">
        <v>92</v>
      </c>
      <c r="H97" s="4">
        <v>88</v>
      </c>
      <c r="I97" s="4">
        <v>86</v>
      </c>
    </row>
    <row r="98" spans="1:9" ht="18" hidden="1" customHeight="1" outlineLevel="2" x14ac:dyDescent="0.15">
      <c r="A98" s="3">
        <v>40</v>
      </c>
      <c r="B98" s="4" t="s">
        <v>35</v>
      </c>
      <c r="C98" s="4" t="s">
        <v>118</v>
      </c>
      <c r="D98" s="4" t="s">
        <v>111</v>
      </c>
      <c r="E98" s="4" t="s">
        <v>22</v>
      </c>
      <c r="F98" s="4" t="s">
        <v>12</v>
      </c>
      <c r="G98" s="4">
        <v>89</v>
      </c>
      <c r="H98" s="4">
        <v>89</v>
      </c>
      <c r="I98" s="4">
        <v>79</v>
      </c>
    </row>
    <row r="99" spans="1:9" ht="18" hidden="1" customHeight="1" outlineLevel="2" x14ac:dyDescent="0.15">
      <c r="A99" s="3">
        <v>22</v>
      </c>
      <c r="B99" s="4" t="s">
        <v>89</v>
      </c>
      <c r="C99" s="4" t="s">
        <v>90</v>
      </c>
      <c r="D99" s="4" t="s">
        <v>111</v>
      </c>
      <c r="E99" s="4" t="s">
        <v>22</v>
      </c>
      <c r="F99" s="4" t="s">
        <v>12</v>
      </c>
      <c r="G99" s="4">
        <v>85</v>
      </c>
      <c r="H99" s="4">
        <v>67</v>
      </c>
      <c r="I99" s="4">
        <v>55</v>
      </c>
    </row>
    <row r="100" spans="1:9" ht="18" hidden="1" customHeight="1" outlineLevel="2" x14ac:dyDescent="0.15">
      <c r="A100" s="3">
        <v>156</v>
      </c>
      <c r="B100" s="4" t="s">
        <v>334</v>
      </c>
      <c r="C100" s="4" t="s">
        <v>335</v>
      </c>
      <c r="D100" s="4" t="s">
        <v>111</v>
      </c>
      <c r="E100" s="4" t="s">
        <v>22</v>
      </c>
      <c r="F100" s="4" t="s">
        <v>12</v>
      </c>
      <c r="G100" s="4">
        <v>83</v>
      </c>
      <c r="H100" s="4">
        <v>76</v>
      </c>
      <c r="I100" s="4">
        <v>76</v>
      </c>
    </row>
    <row r="101" spans="1:9" ht="18" hidden="1" customHeight="1" outlineLevel="2" x14ac:dyDescent="0.15">
      <c r="A101" s="3">
        <v>33</v>
      </c>
      <c r="B101" s="4" t="s">
        <v>109</v>
      </c>
      <c r="C101" s="4" t="s">
        <v>110</v>
      </c>
      <c r="D101" s="4" t="s">
        <v>111</v>
      </c>
      <c r="E101" s="4" t="s">
        <v>22</v>
      </c>
      <c r="F101" s="4" t="s">
        <v>12</v>
      </c>
      <c r="G101" s="4">
        <v>77</v>
      </c>
      <c r="H101" s="4">
        <v>76</v>
      </c>
      <c r="I101" s="4">
        <v>71</v>
      </c>
    </row>
    <row r="102" spans="1:9" ht="18" hidden="1" customHeight="1" outlineLevel="2" x14ac:dyDescent="0.15">
      <c r="A102" s="3">
        <v>143</v>
      </c>
      <c r="B102" s="4" t="s">
        <v>97</v>
      </c>
      <c r="C102" s="4" t="s">
        <v>300</v>
      </c>
      <c r="D102" s="4" t="s">
        <v>111</v>
      </c>
      <c r="E102" s="4" t="s">
        <v>22</v>
      </c>
      <c r="F102" s="4" t="s">
        <v>12</v>
      </c>
      <c r="G102" s="4">
        <v>76</v>
      </c>
      <c r="H102" s="4">
        <v>65</v>
      </c>
      <c r="I102" s="4">
        <v>45</v>
      </c>
    </row>
    <row r="103" spans="1:9" ht="18" hidden="1" customHeight="1" outlineLevel="2" x14ac:dyDescent="0.15">
      <c r="A103" s="3">
        <v>148</v>
      </c>
      <c r="B103" s="4" t="s">
        <v>313</v>
      </c>
      <c r="C103" s="4" t="s">
        <v>314</v>
      </c>
      <c r="D103" s="4" t="s">
        <v>111</v>
      </c>
      <c r="E103" s="4" t="s">
        <v>22</v>
      </c>
      <c r="F103" s="4" t="s">
        <v>12</v>
      </c>
      <c r="G103" s="4">
        <v>68</v>
      </c>
      <c r="H103" s="4">
        <v>67</v>
      </c>
      <c r="I103" s="4">
        <v>65</v>
      </c>
    </row>
    <row r="104" spans="1:9" ht="18" hidden="1" customHeight="1" outlineLevel="2" x14ac:dyDescent="0.15">
      <c r="A104" s="3">
        <v>147</v>
      </c>
      <c r="B104" s="4" t="s">
        <v>311</v>
      </c>
      <c r="C104" s="4" t="s">
        <v>312</v>
      </c>
      <c r="D104" s="4" t="s">
        <v>111</v>
      </c>
      <c r="E104" s="4" t="s">
        <v>22</v>
      </c>
      <c r="F104" s="4" t="s">
        <v>12</v>
      </c>
      <c r="G104" s="4">
        <v>68</v>
      </c>
      <c r="H104" s="4">
        <v>64</v>
      </c>
      <c r="I104" s="4">
        <v>58</v>
      </c>
    </row>
    <row r="105" spans="1:9" ht="18" hidden="1" customHeight="1" outlineLevel="2" x14ac:dyDescent="0.15">
      <c r="A105" s="3">
        <v>142</v>
      </c>
      <c r="B105" s="4" t="s">
        <v>303</v>
      </c>
      <c r="C105" s="4" t="s">
        <v>304</v>
      </c>
      <c r="D105" s="4" t="s">
        <v>111</v>
      </c>
      <c r="E105" s="4" t="s">
        <v>22</v>
      </c>
      <c r="F105" s="4" t="s">
        <v>67</v>
      </c>
      <c r="G105" s="4">
        <v>56</v>
      </c>
      <c r="H105" s="4">
        <v>48</v>
      </c>
      <c r="I105" s="4"/>
    </row>
    <row r="106" spans="1:9" ht="18" hidden="1" customHeight="1" outlineLevel="2" x14ac:dyDescent="0.15">
      <c r="A106" s="3">
        <v>144</v>
      </c>
      <c r="B106" s="4" t="s">
        <v>135</v>
      </c>
      <c r="C106" s="4" t="s">
        <v>322</v>
      </c>
      <c r="D106" s="4" t="s">
        <v>111</v>
      </c>
      <c r="E106" s="4" t="s">
        <v>22</v>
      </c>
      <c r="F106" s="4" t="s">
        <v>12</v>
      </c>
      <c r="G106" s="4">
        <v>46</v>
      </c>
      <c r="H106" s="4">
        <v>46</v>
      </c>
      <c r="I106" s="4">
        <v>44</v>
      </c>
    </row>
    <row r="107" spans="1:9" ht="18" hidden="1" customHeight="1" outlineLevel="1" collapsed="1" x14ac:dyDescent="0.15">
      <c r="A107" s="3"/>
      <c r="B107" s="4"/>
      <c r="C107" s="4"/>
      <c r="D107" s="9" t="s">
        <v>386</v>
      </c>
      <c r="E107" s="4"/>
      <c r="F107" s="4"/>
      <c r="G107" s="4">
        <f>SUM(G97:G106)</f>
        <v>740</v>
      </c>
      <c r="H107" s="4"/>
      <c r="I107" s="4"/>
    </row>
    <row r="108" spans="1:9" ht="18" hidden="1" customHeight="1" outlineLevel="2" x14ac:dyDescent="0.15">
      <c r="A108" s="3">
        <v>65</v>
      </c>
      <c r="B108" s="4" t="s">
        <v>165</v>
      </c>
      <c r="C108" s="4" t="s">
        <v>166</v>
      </c>
      <c r="D108" s="4" t="s">
        <v>106</v>
      </c>
      <c r="E108" s="4" t="s">
        <v>22</v>
      </c>
      <c r="F108" s="4" t="s">
        <v>12</v>
      </c>
      <c r="G108" s="4">
        <v>83</v>
      </c>
      <c r="H108" s="4">
        <v>82</v>
      </c>
      <c r="I108" s="4">
        <v>81</v>
      </c>
    </row>
    <row r="109" spans="1:9" ht="18" hidden="1" customHeight="1" outlineLevel="2" x14ac:dyDescent="0.15">
      <c r="A109" s="3">
        <v>31</v>
      </c>
      <c r="B109" s="4" t="s">
        <v>105</v>
      </c>
      <c r="C109" s="4" t="s">
        <v>108</v>
      </c>
      <c r="D109" s="4" t="s">
        <v>106</v>
      </c>
      <c r="E109" s="4" t="s">
        <v>25</v>
      </c>
      <c r="F109" s="4" t="s">
        <v>117</v>
      </c>
      <c r="G109" s="4">
        <v>64</v>
      </c>
      <c r="H109" s="4">
        <v>54</v>
      </c>
      <c r="I109" s="4"/>
    </row>
    <row r="110" spans="1:9" ht="18" hidden="1" customHeight="1" outlineLevel="2" x14ac:dyDescent="0.15">
      <c r="A110" s="3">
        <v>32</v>
      </c>
      <c r="B110" s="4" t="s">
        <v>107</v>
      </c>
      <c r="C110" s="4" t="s">
        <v>108</v>
      </c>
      <c r="D110" s="4" t="s">
        <v>106</v>
      </c>
      <c r="E110" s="4" t="s">
        <v>25</v>
      </c>
      <c r="F110" s="4" t="s">
        <v>117</v>
      </c>
      <c r="G110" s="4">
        <v>62</v>
      </c>
      <c r="H110" s="4">
        <v>56</v>
      </c>
      <c r="I110" s="4"/>
    </row>
    <row r="111" spans="1:9" ht="18" hidden="1" customHeight="1" outlineLevel="2" x14ac:dyDescent="0.15">
      <c r="A111" s="3">
        <v>74</v>
      </c>
      <c r="B111" s="4" t="s">
        <v>187</v>
      </c>
      <c r="C111" s="4" t="s">
        <v>188</v>
      </c>
      <c r="D111" s="4" t="s">
        <v>106</v>
      </c>
      <c r="E111" s="4" t="s">
        <v>22</v>
      </c>
      <c r="F111" s="4" t="s">
        <v>12</v>
      </c>
      <c r="G111" s="4">
        <v>59</v>
      </c>
      <c r="H111" s="4"/>
      <c r="I111" s="4"/>
    </row>
    <row r="112" spans="1:9" ht="18" hidden="1" customHeight="1" outlineLevel="2" x14ac:dyDescent="0.15">
      <c r="A112" s="3">
        <v>168</v>
      </c>
      <c r="B112" s="4" t="s">
        <v>357</v>
      </c>
      <c r="C112" s="4" t="s">
        <v>216</v>
      </c>
      <c r="D112" s="4" t="s">
        <v>106</v>
      </c>
      <c r="E112" s="4" t="s">
        <v>22</v>
      </c>
      <c r="F112" s="4" t="s">
        <v>67</v>
      </c>
      <c r="G112" s="4">
        <v>55</v>
      </c>
      <c r="H112" s="4"/>
      <c r="I112" s="4"/>
    </row>
    <row r="113" spans="1:9" ht="18" hidden="1" customHeight="1" outlineLevel="1" collapsed="1" x14ac:dyDescent="0.15">
      <c r="A113" s="3"/>
      <c r="B113" s="4"/>
      <c r="C113" s="4"/>
      <c r="D113" s="9" t="s">
        <v>387</v>
      </c>
      <c r="E113" s="4"/>
      <c r="F113" s="4"/>
      <c r="G113" s="4">
        <f>SUBTOTAL(9,G108:G112)</f>
        <v>323</v>
      </c>
      <c r="H113" s="4"/>
      <c r="I113" s="4"/>
    </row>
    <row r="114" spans="1:9" ht="18" hidden="1" customHeight="1" outlineLevel="2" x14ac:dyDescent="0.15">
      <c r="A114" s="3">
        <v>27</v>
      </c>
      <c r="B114" s="4" t="s">
        <v>95</v>
      </c>
      <c r="C114" s="4" t="s">
        <v>96</v>
      </c>
      <c r="D114" s="4" t="s">
        <v>94</v>
      </c>
      <c r="E114" s="4" t="s">
        <v>22</v>
      </c>
      <c r="F114" s="4" t="s">
        <v>12</v>
      </c>
      <c r="G114" s="4">
        <v>88</v>
      </c>
      <c r="H114" s="4">
        <v>84</v>
      </c>
      <c r="I114" s="4">
        <v>76</v>
      </c>
    </row>
    <row r="115" spans="1:9" ht="18" hidden="1" customHeight="1" outlineLevel="2" x14ac:dyDescent="0.15">
      <c r="A115" s="3">
        <v>39</v>
      </c>
      <c r="B115" s="4" t="s">
        <v>82</v>
      </c>
      <c r="C115" s="4" t="s">
        <v>119</v>
      </c>
      <c r="D115" s="4" t="s">
        <v>94</v>
      </c>
      <c r="E115" s="4" t="s">
        <v>22</v>
      </c>
      <c r="F115" s="4" t="s">
        <v>12</v>
      </c>
      <c r="G115" s="4">
        <v>87</v>
      </c>
      <c r="H115" s="4"/>
      <c r="I115" s="4"/>
    </row>
    <row r="116" spans="1:9" ht="18" hidden="1" customHeight="1" outlineLevel="2" x14ac:dyDescent="0.15">
      <c r="A116" s="3">
        <v>25</v>
      </c>
      <c r="B116" s="4" t="s">
        <v>92</v>
      </c>
      <c r="C116" s="4" t="s">
        <v>93</v>
      </c>
      <c r="D116" s="4" t="s">
        <v>94</v>
      </c>
      <c r="E116" s="4" t="s">
        <v>22</v>
      </c>
      <c r="F116" s="4" t="s">
        <v>12</v>
      </c>
      <c r="G116" s="4">
        <v>85</v>
      </c>
      <c r="H116" s="4">
        <v>77</v>
      </c>
      <c r="I116" s="4">
        <v>72</v>
      </c>
    </row>
    <row r="117" spans="1:9" ht="18" hidden="1" customHeight="1" outlineLevel="2" x14ac:dyDescent="0.15">
      <c r="A117" s="3">
        <v>26</v>
      </c>
      <c r="B117" s="4" t="s">
        <v>74</v>
      </c>
      <c r="C117" s="4" t="s">
        <v>77</v>
      </c>
      <c r="D117" s="4" t="s">
        <v>94</v>
      </c>
      <c r="E117" s="4" t="s">
        <v>22</v>
      </c>
      <c r="F117" s="4" t="s">
        <v>12</v>
      </c>
      <c r="G117" s="4">
        <v>69</v>
      </c>
      <c r="H117" s="4">
        <v>58</v>
      </c>
      <c r="I117" s="4">
        <v>55</v>
      </c>
    </row>
    <row r="118" spans="1:9" ht="18" hidden="1" customHeight="1" outlineLevel="1" collapsed="1" x14ac:dyDescent="0.15">
      <c r="A118" s="3"/>
      <c r="B118" s="4"/>
      <c r="C118" s="4"/>
      <c r="D118" s="9" t="s">
        <v>388</v>
      </c>
      <c r="E118" s="4"/>
      <c r="F118" s="4"/>
      <c r="G118" s="4">
        <f>SUBTOTAL(9,G114:G117)</f>
        <v>329</v>
      </c>
      <c r="H118" s="4"/>
      <c r="I118" s="4"/>
    </row>
    <row r="119" spans="1:9" ht="18" hidden="1" customHeight="1" outlineLevel="2" x14ac:dyDescent="0.15">
      <c r="A119" s="3">
        <v>94</v>
      </c>
      <c r="B119" s="4" t="s">
        <v>219</v>
      </c>
      <c r="C119" s="4" t="s">
        <v>220</v>
      </c>
      <c r="D119" s="4" t="s">
        <v>164</v>
      </c>
      <c r="E119" s="4" t="s">
        <v>42</v>
      </c>
      <c r="F119" s="4" t="s">
        <v>91</v>
      </c>
      <c r="G119" s="4">
        <v>92</v>
      </c>
      <c r="H119" s="4">
        <v>92</v>
      </c>
      <c r="I119" s="4">
        <v>87</v>
      </c>
    </row>
    <row r="120" spans="1:9" ht="18" hidden="1" customHeight="1" outlineLevel="2" x14ac:dyDescent="0.15">
      <c r="A120" s="3">
        <v>109</v>
      </c>
      <c r="B120" s="4" t="s">
        <v>97</v>
      </c>
      <c r="C120" s="4" t="s">
        <v>243</v>
      </c>
      <c r="D120" s="4" t="s">
        <v>164</v>
      </c>
      <c r="E120" s="4" t="s">
        <v>22</v>
      </c>
      <c r="F120" s="4" t="s">
        <v>12</v>
      </c>
      <c r="G120" s="4">
        <v>79</v>
      </c>
      <c r="H120" s="4"/>
      <c r="I120" s="4"/>
    </row>
    <row r="121" spans="1:9" ht="18" hidden="1" customHeight="1" outlineLevel="2" x14ac:dyDescent="0.15">
      <c r="A121" s="3">
        <v>96</v>
      </c>
      <c r="B121" s="4" t="s">
        <v>122</v>
      </c>
      <c r="C121" s="4" t="s">
        <v>223</v>
      </c>
      <c r="D121" s="4" t="s">
        <v>164</v>
      </c>
      <c r="E121" s="4" t="s">
        <v>22</v>
      </c>
      <c r="F121" s="4" t="s">
        <v>12</v>
      </c>
      <c r="G121" s="4">
        <v>79</v>
      </c>
      <c r="H121" s="4"/>
      <c r="I121" s="4"/>
    </row>
    <row r="122" spans="1:9" ht="18" hidden="1" customHeight="1" outlineLevel="2" x14ac:dyDescent="0.15">
      <c r="A122" s="3">
        <v>102</v>
      </c>
      <c r="B122" s="4" t="s">
        <v>39</v>
      </c>
      <c r="C122" s="4" t="s">
        <v>233</v>
      </c>
      <c r="D122" s="4" t="s">
        <v>164</v>
      </c>
      <c r="E122" s="4" t="s">
        <v>22</v>
      </c>
      <c r="F122" s="4" t="s">
        <v>12</v>
      </c>
      <c r="G122" s="4">
        <v>71</v>
      </c>
      <c r="H122" s="4">
        <v>70</v>
      </c>
      <c r="I122" s="4"/>
    </row>
    <row r="123" spans="1:9" ht="18" hidden="1" customHeight="1" outlineLevel="2" x14ac:dyDescent="0.15">
      <c r="A123" s="3">
        <v>101</v>
      </c>
      <c r="B123" s="4" t="s">
        <v>89</v>
      </c>
      <c r="C123" s="4" t="s">
        <v>232</v>
      </c>
      <c r="D123" s="4" t="s">
        <v>164</v>
      </c>
      <c r="E123" s="4" t="s">
        <v>22</v>
      </c>
      <c r="F123" s="4" t="s">
        <v>12</v>
      </c>
      <c r="G123" s="4">
        <v>70</v>
      </c>
      <c r="H123" s="4">
        <v>69</v>
      </c>
      <c r="I123" s="4"/>
    </row>
    <row r="124" spans="1:9" ht="18" hidden="1" customHeight="1" outlineLevel="2" x14ac:dyDescent="0.15">
      <c r="A124" s="3">
        <v>97</v>
      </c>
      <c r="B124" s="4" t="s">
        <v>224</v>
      </c>
      <c r="C124" s="4" t="s">
        <v>225</v>
      </c>
      <c r="D124" s="4" t="s">
        <v>164</v>
      </c>
      <c r="E124" s="4" t="s">
        <v>22</v>
      </c>
      <c r="F124" s="4" t="s">
        <v>12</v>
      </c>
      <c r="G124" s="4">
        <v>55</v>
      </c>
      <c r="H124" s="4"/>
      <c r="I124" s="4"/>
    </row>
    <row r="125" spans="1:9" ht="18" hidden="1" customHeight="1" outlineLevel="2" x14ac:dyDescent="0.15">
      <c r="A125" s="3">
        <v>3</v>
      </c>
      <c r="B125" s="4" t="s">
        <v>35</v>
      </c>
      <c r="C125" s="4" t="s">
        <v>36</v>
      </c>
      <c r="D125" s="4" t="s">
        <v>164</v>
      </c>
      <c r="E125" s="4" t="s">
        <v>38</v>
      </c>
      <c r="F125" s="4" t="s">
        <v>12</v>
      </c>
      <c r="G125" s="4">
        <v>53</v>
      </c>
      <c r="H125" s="4">
        <v>50</v>
      </c>
      <c r="I125" s="4">
        <v>44</v>
      </c>
    </row>
    <row r="126" spans="1:9" ht="18" hidden="1" customHeight="1" outlineLevel="2" x14ac:dyDescent="0.15">
      <c r="A126" s="3">
        <v>110</v>
      </c>
      <c r="B126" s="4" t="s">
        <v>192</v>
      </c>
      <c r="C126" s="4" t="s">
        <v>221</v>
      </c>
      <c r="D126" s="4" t="s">
        <v>164</v>
      </c>
      <c r="E126" s="4" t="s">
        <v>22</v>
      </c>
      <c r="F126" s="4" t="s">
        <v>12</v>
      </c>
      <c r="G126" s="4">
        <v>42</v>
      </c>
      <c r="H126" s="4"/>
      <c r="I126" s="4"/>
    </row>
    <row r="127" spans="1:9" ht="18" hidden="1" customHeight="1" outlineLevel="1" collapsed="1" x14ac:dyDescent="0.15">
      <c r="A127" s="3"/>
      <c r="B127" s="4"/>
      <c r="C127" s="4"/>
      <c r="D127" s="9" t="s">
        <v>389</v>
      </c>
      <c r="E127" s="4"/>
      <c r="F127" s="4"/>
      <c r="G127" s="4">
        <f>SUBTOTAL(9,G119:G126)</f>
        <v>541</v>
      </c>
      <c r="H127" s="4"/>
      <c r="I127" s="4"/>
    </row>
    <row r="128" spans="1:9" ht="18" customHeight="1" collapsed="1" x14ac:dyDescent="0.15">
      <c r="A128" s="10"/>
      <c r="B128" s="8"/>
      <c r="C128" s="8"/>
      <c r="D128" s="24" t="s">
        <v>390</v>
      </c>
      <c r="E128" s="8"/>
      <c r="F128" s="8"/>
      <c r="G128" s="8">
        <f>SUBTOTAL(9,G2:G126)</f>
        <v>11111</v>
      </c>
      <c r="H128" s="8"/>
      <c r="I128" s="8"/>
    </row>
  </sheetData>
  <autoFilter ref="A1:J126" xr:uid="{10A42DAD-3F93-45FD-AB4F-F69C75736E78}"/>
  <sortState xmlns:xlrd2="http://schemas.microsoft.com/office/spreadsheetml/2017/richdata2" ref="A2:I126">
    <sortCondition ref="D2:D126"/>
    <sortCondition descending="1" ref="G2:G126"/>
    <sortCondition descending="1" ref="H2:H126"/>
    <sortCondition descending="1" ref="I2:I126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38D3B-D13A-4F90-8398-88E1D2E89AC8}">
  <dimension ref="A1:C17"/>
  <sheetViews>
    <sheetView zoomScale="124" zoomScaleNormal="124" zoomScalePageLayoutView="130" workbookViewId="0" xr3:uid="{2DF05F48-F5F9-52D1-AA6E-4B501E159D19}">
      <selection activeCell="G7" sqref="G7"/>
    </sheetView>
  </sheetViews>
  <sheetFormatPr defaultColWidth="11.765625" defaultRowHeight="18" customHeight="1" x14ac:dyDescent="0.15"/>
  <cols>
    <col min="1" max="1" width="7.59765625" customWidth="1"/>
    <col min="2" max="2" width="32.85546875" customWidth="1"/>
    <col min="3" max="3" width="11.03125" style="22"/>
  </cols>
  <sheetData>
    <row r="1" spans="1:3" ht="18" customHeight="1" x14ac:dyDescent="0.15">
      <c r="A1" s="1" t="s">
        <v>365</v>
      </c>
      <c r="B1" s="1" t="s">
        <v>397</v>
      </c>
      <c r="C1" s="1" t="s">
        <v>373</v>
      </c>
    </row>
    <row r="2" spans="1:3" ht="18" customHeight="1" x14ac:dyDescent="0.15">
      <c r="A2" s="23">
        <v>1</v>
      </c>
      <c r="B2" s="9" t="s">
        <v>391</v>
      </c>
      <c r="C2" s="23">
        <v>877</v>
      </c>
    </row>
    <row r="3" spans="1:3" ht="18" customHeight="1" x14ac:dyDescent="0.15">
      <c r="A3" s="23">
        <v>2</v>
      </c>
      <c r="B3" s="9" t="s">
        <v>395</v>
      </c>
      <c r="C3" s="23">
        <v>809</v>
      </c>
    </row>
    <row r="4" spans="1:3" ht="18" customHeight="1" x14ac:dyDescent="0.15">
      <c r="A4" s="23">
        <v>3</v>
      </c>
      <c r="B4" s="9" t="s">
        <v>111</v>
      </c>
      <c r="C4" s="23">
        <v>740</v>
      </c>
    </row>
    <row r="5" spans="1:3" ht="18" customHeight="1" x14ac:dyDescent="0.15">
      <c r="A5" s="23">
        <v>4</v>
      </c>
      <c r="B5" s="9" t="s">
        <v>7</v>
      </c>
      <c r="C5" s="23">
        <v>655</v>
      </c>
    </row>
    <row r="6" spans="1:3" ht="18" customHeight="1" x14ac:dyDescent="0.15">
      <c r="A6" s="23">
        <v>5</v>
      </c>
      <c r="B6" s="9" t="s">
        <v>182</v>
      </c>
      <c r="C6" s="23">
        <v>573</v>
      </c>
    </row>
    <row r="7" spans="1:3" ht="18" customHeight="1" x14ac:dyDescent="0.15">
      <c r="A7" s="23">
        <v>6</v>
      </c>
      <c r="B7" s="9" t="s">
        <v>394</v>
      </c>
      <c r="C7" s="23">
        <v>541</v>
      </c>
    </row>
    <row r="8" spans="1:3" ht="18" customHeight="1" x14ac:dyDescent="0.15">
      <c r="A8" s="23">
        <v>7</v>
      </c>
      <c r="B8" s="9" t="s">
        <v>207</v>
      </c>
      <c r="C8" s="23">
        <v>530</v>
      </c>
    </row>
    <row r="9" spans="1:3" ht="18" customHeight="1" x14ac:dyDescent="0.15">
      <c r="A9" s="23">
        <v>8</v>
      </c>
      <c r="B9" s="9" t="s">
        <v>393</v>
      </c>
      <c r="C9" s="23">
        <v>481</v>
      </c>
    </row>
    <row r="10" spans="1:3" ht="18" customHeight="1" x14ac:dyDescent="0.15">
      <c r="A10" s="23">
        <v>9</v>
      </c>
      <c r="B10" s="9" t="s">
        <v>197</v>
      </c>
      <c r="C10" s="23">
        <v>450</v>
      </c>
    </row>
    <row r="11" spans="1:3" ht="18" customHeight="1" x14ac:dyDescent="0.15">
      <c r="A11" s="23">
        <v>10</v>
      </c>
      <c r="B11" s="9" t="s">
        <v>396</v>
      </c>
      <c r="C11" s="23">
        <v>329</v>
      </c>
    </row>
    <row r="12" spans="1:3" ht="18" customHeight="1" x14ac:dyDescent="0.15">
      <c r="A12" s="23">
        <v>11</v>
      </c>
      <c r="B12" s="9" t="s">
        <v>106</v>
      </c>
      <c r="C12" s="23">
        <v>323</v>
      </c>
    </row>
    <row r="13" spans="1:3" ht="18" customHeight="1" x14ac:dyDescent="0.15">
      <c r="A13" s="23">
        <v>12</v>
      </c>
      <c r="B13" s="9" t="s">
        <v>316</v>
      </c>
      <c r="C13" s="23">
        <v>254</v>
      </c>
    </row>
    <row r="14" spans="1:3" ht="18" customHeight="1" x14ac:dyDescent="0.15">
      <c r="A14" s="23">
        <v>13</v>
      </c>
      <c r="B14" s="9" t="s">
        <v>392</v>
      </c>
      <c r="C14" s="23">
        <v>248</v>
      </c>
    </row>
    <row r="15" spans="1:3" ht="18" customHeight="1" x14ac:dyDescent="0.15">
      <c r="A15" s="23">
        <v>14</v>
      </c>
      <c r="B15" s="9" t="s">
        <v>30</v>
      </c>
      <c r="C15" s="23">
        <v>234</v>
      </c>
    </row>
    <row r="16" spans="1:3" ht="18" customHeight="1" x14ac:dyDescent="0.15">
      <c r="A16" s="23">
        <v>15</v>
      </c>
      <c r="B16" s="9" t="s">
        <v>99</v>
      </c>
      <c r="C16" s="23">
        <v>203</v>
      </c>
    </row>
    <row r="17" spans="1:3" ht="18" customHeight="1" x14ac:dyDescent="0.15">
      <c r="A17" s="23">
        <v>16</v>
      </c>
      <c r="B17" s="9" t="s">
        <v>75</v>
      </c>
      <c r="C17" s="23">
        <v>190</v>
      </c>
    </row>
  </sheetData>
  <autoFilter ref="A1:C17" xr:uid="{A49C465D-C74B-4692-BD48-A5F5D5B94746}">
    <sortState xmlns:xlrd2="http://schemas.microsoft.com/office/spreadsheetml/2017/richdata2" ref="A2:C17">
      <sortCondition descending="1" ref="C2:C17"/>
    </sortState>
  </autoFilter>
  <pageMargins left="0.7" right="0.7" top="1.0520833333333333" bottom="0.78740157499999996" header="0.65625" footer="0.3"/>
  <pageSetup paperSize="9" orientation="portrait" horizontalDpi="4294967293" verticalDpi="0" r:id="rId1"/>
  <headerFooter>
    <oddHeader>&amp;L&amp;"Arial,Fett"&amp;12&amp;A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A2AB-BBFF-4707-A125-D5172390DA91}">
  <dimension ref="A1:F58"/>
  <sheetViews>
    <sheetView zoomScale="118" zoomScaleNormal="118" workbookViewId="0" xr3:uid="{0388691F-1AF4-561A-ACD1-E50006C0DB2C}">
      <selection activeCell="E13" sqref="E13"/>
    </sheetView>
  </sheetViews>
  <sheetFormatPr defaultColWidth="11.765625" defaultRowHeight="18" customHeight="1" x14ac:dyDescent="0.15"/>
  <cols>
    <col min="1" max="1" width="4.53515625" style="13" bestFit="1" customWidth="1"/>
    <col min="2" max="2" width="8.08984375" bestFit="1" customWidth="1"/>
    <col min="3" max="3" width="14.33984375" customWidth="1"/>
    <col min="4" max="4" width="11.03125" customWidth="1"/>
    <col min="5" max="5" width="14.21875" customWidth="1"/>
    <col min="6" max="6" width="7.35546875" style="22" bestFit="1" customWidth="1"/>
  </cols>
  <sheetData>
    <row r="1" spans="1:6" ht="18" customHeight="1" x14ac:dyDescent="0.15">
      <c r="A1" s="1" t="s">
        <v>365</v>
      </c>
      <c r="B1" s="1" t="s">
        <v>1</v>
      </c>
      <c r="C1" s="1" t="s">
        <v>364</v>
      </c>
      <c r="D1" s="1" t="s">
        <v>5</v>
      </c>
      <c r="E1" s="1" t="s">
        <v>4</v>
      </c>
      <c r="F1" s="1" t="s">
        <v>373</v>
      </c>
    </row>
    <row r="2" spans="1:6" ht="18" customHeight="1" x14ac:dyDescent="0.15">
      <c r="A2" s="12">
        <v>1</v>
      </c>
      <c r="B2" s="4" t="s">
        <v>6</v>
      </c>
      <c r="C2" s="4" t="s">
        <v>86</v>
      </c>
      <c r="D2" s="4" t="s">
        <v>7</v>
      </c>
      <c r="E2" s="4" t="s">
        <v>369</v>
      </c>
      <c r="F2" s="23">
        <v>50</v>
      </c>
    </row>
    <row r="3" spans="1:6" ht="18" customHeight="1" x14ac:dyDescent="0.15">
      <c r="A3" s="12">
        <v>2</v>
      </c>
      <c r="B3" s="4" t="s">
        <v>158</v>
      </c>
      <c r="C3" s="4" t="s">
        <v>163</v>
      </c>
      <c r="D3" s="4" t="s">
        <v>164</v>
      </c>
      <c r="E3" s="4" t="s">
        <v>38</v>
      </c>
      <c r="F3" s="23">
        <v>49</v>
      </c>
    </row>
    <row r="4" spans="1:6" ht="18" customHeight="1" x14ac:dyDescent="0.15">
      <c r="A4" s="12">
        <v>3</v>
      </c>
      <c r="B4" s="4" t="s">
        <v>60</v>
      </c>
      <c r="C4" s="4" t="s">
        <v>214</v>
      </c>
      <c r="D4" s="4" t="s">
        <v>207</v>
      </c>
      <c r="E4" s="4" t="s">
        <v>22</v>
      </c>
      <c r="F4" s="23">
        <v>48</v>
      </c>
    </row>
    <row r="5" spans="1:6" ht="18" customHeight="1" x14ac:dyDescent="0.15">
      <c r="A5" s="12">
        <v>4</v>
      </c>
      <c r="B5" s="4" t="s">
        <v>177</v>
      </c>
      <c r="C5" s="4" t="s">
        <v>178</v>
      </c>
      <c r="D5" s="4" t="s">
        <v>79</v>
      </c>
      <c r="E5" s="4" t="s">
        <v>22</v>
      </c>
      <c r="F5" s="23">
        <v>47</v>
      </c>
    </row>
    <row r="6" spans="1:6" ht="18" customHeight="1" x14ac:dyDescent="0.15">
      <c r="A6" s="12">
        <v>4</v>
      </c>
      <c r="B6" s="4" t="s">
        <v>252</v>
      </c>
      <c r="C6" s="4" t="s">
        <v>204</v>
      </c>
      <c r="D6" s="4" t="s">
        <v>197</v>
      </c>
      <c r="E6" s="4" t="s">
        <v>42</v>
      </c>
      <c r="F6" s="23">
        <v>47</v>
      </c>
    </row>
    <row r="7" spans="1:6" ht="18" customHeight="1" x14ac:dyDescent="0.15">
      <c r="A7" s="12">
        <v>4</v>
      </c>
      <c r="B7" s="4" t="s">
        <v>87</v>
      </c>
      <c r="C7" s="4" t="s">
        <v>257</v>
      </c>
      <c r="D7" s="4" t="s">
        <v>30</v>
      </c>
      <c r="E7" s="4" t="s">
        <v>22</v>
      </c>
      <c r="F7" s="23">
        <v>47</v>
      </c>
    </row>
    <row r="8" spans="1:6" ht="18" customHeight="1" x14ac:dyDescent="0.15">
      <c r="A8" s="12">
        <v>4</v>
      </c>
      <c r="B8" s="4" t="s">
        <v>135</v>
      </c>
      <c r="C8" s="4" t="s">
        <v>183</v>
      </c>
      <c r="D8" s="4" t="s">
        <v>33</v>
      </c>
      <c r="E8" s="4" t="s">
        <v>22</v>
      </c>
      <c r="F8" s="23">
        <v>47</v>
      </c>
    </row>
    <row r="9" spans="1:6" ht="18" customHeight="1" x14ac:dyDescent="0.15">
      <c r="A9" s="12">
        <v>4</v>
      </c>
      <c r="B9" s="4" t="s">
        <v>95</v>
      </c>
      <c r="C9" s="4" t="s">
        <v>325</v>
      </c>
      <c r="D9" s="4" t="s">
        <v>326</v>
      </c>
      <c r="E9" s="4" t="s">
        <v>42</v>
      </c>
      <c r="F9" s="23">
        <v>47</v>
      </c>
    </row>
    <row r="10" spans="1:6" ht="18" customHeight="1" x14ac:dyDescent="0.15">
      <c r="A10" s="12">
        <v>4</v>
      </c>
      <c r="B10" s="4" t="s">
        <v>190</v>
      </c>
      <c r="C10" s="4" t="s">
        <v>86</v>
      </c>
      <c r="D10" s="4" t="s">
        <v>7</v>
      </c>
      <c r="E10" s="4" t="s">
        <v>22</v>
      </c>
      <c r="F10" s="23">
        <v>47</v>
      </c>
    </row>
    <row r="11" spans="1:6" ht="18" customHeight="1" x14ac:dyDescent="0.15">
      <c r="A11" s="12">
        <v>4</v>
      </c>
      <c r="B11" s="4" t="s">
        <v>348</v>
      </c>
      <c r="C11" s="4" t="s">
        <v>86</v>
      </c>
      <c r="D11" s="4" t="s">
        <v>7</v>
      </c>
      <c r="E11" s="4" t="s">
        <v>369</v>
      </c>
      <c r="F11" s="23">
        <v>47</v>
      </c>
    </row>
    <row r="12" spans="1:6" ht="18" customHeight="1" x14ac:dyDescent="0.15">
      <c r="A12" s="12">
        <v>4</v>
      </c>
      <c r="B12" s="4" t="s">
        <v>349</v>
      </c>
      <c r="C12" s="4" t="s">
        <v>350</v>
      </c>
      <c r="D12" s="4" t="s">
        <v>182</v>
      </c>
      <c r="E12" s="4" t="s">
        <v>22</v>
      </c>
      <c r="F12" s="23">
        <v>47</v>
      </c>
    </row>
    <row r="13" spans="1:6" ht="18" customHeight="1" x14ac:dyDescent="0.15">
      <c r="A13" s="12">
        <v>4</v>
      </c>
      <c r="B13" s="4" t="s">
        <v>355</v>
      </c>
      <c r="C13" s="4" t="s">
        <v>322</v>
      </c>
      <c r="D13" s="4" t="s">
        <v>33</v>
      </c>
      <c r="E13" s="4" t="s">
        <v>22</v>
      </c>
      <c r="F13" s="23">
        <v>47</v>
      </c>
    </row>
    <row r="14" spans="1:6" ht="18" customHeight="1" x14ac:dyDescent="0.15">
      <c r="A14" s="12">
        <v>13</v>
      </c>
      <c r="B14" s="4" t="s">
        <v>159</v>
      </c>
      <c r="C14" s="4" t="s">
        <v>160</v>
      </c>
      <c r="D14" s="4" t="s">
        <v>33</v>
      </c>
      <c r="E14" s="4" t="s">
        <v>42</v>
      </c>
      <c r="F14" s="23">
        <v>46</v>
      </c>
    </row>
    <row r="15" spans="1:6" ht="18" customHeight="1" x14ac:dyDescent="0.15">
      <c r="A15" s="12">
        <v>13</v>
      </c>
      <c r="B15" s="4" t="s">
        <v>39</v>
      </c>
      <c r="C15" s="4" t="s">
        <v>183</v>
      </c>
      <c r="D15" s="4" t="s">
        <v>182</v>
      </c>
      <c r="E15" s="4" t="s">
        <v>25</v>
      </c>
      <c r="F15" s="23">
        <v>46</v>
      </c>
    </row>
    <row r="16" spans="1:6" ht="18" customHeight="1" x14ac:dyDescent="0.15">
      <c r="A16" s="12">
        <v>13</v>
      </c>
      <c r="B16" s="4" t="s">
        <v>259</v>
      </c>
      <c r="C16" s="4" t="s">
        <v>338</v>
      </c>
      <c r="D16" s="4" t="s">
        <v>30</v>
      </c>
      <c r="E16" s="4" t="s">
        <v>42</v>
      </c>
      <c r="F16" s="23">
        <v>46</v>
      </c>
    </row>
    <row r="17" spans="1:6" ht="18" customHeight="1" x14ac:dyDescent="0.15">
      <c r="A17" s="12">
        <v>16</v>
      </c>
      <c r="B17" s="4" t="s">
        <v>334</v>
      </c>
      <c r="C17" s="4" t="s">
        <v>335</v>
      </c>
      <c r="D17" s="4" t="s">
        <v>111</v>
      </c>
      <c r="E17" s="4" t="s">
        <v>22</v>
      </c>
      <c r="F17" s="23">
        <v>45</v>
      </c>
    </row>
    <row r="18" spans="1:6" ht="18" customHeight="1" x14ac:dyDescent="0.15">
      <c r="A18" s="12">
        <v>17</v>
      </c>
      <c r="B18" s="4" t="s">
        <v>219</v>
      </c>
      <c r="C18" s="4" t="s">
        <v>220</v>
      </c>
      <c r="D18" s="4" t="s">
        <v>164</v>
      </c>
      <c r="E18" s="4" t="s">
        <v>42</v>
      </c>
      <c r="F18" s="23">
        <v>44</v>
      </c>
    </row>
    <row r="19" spans="1:6" ht="18" customHeight="1" x14ac:dyDescent="0.15">
      <c r="A19" s="12">
        <v>17</v>
      </c>
      <c r="B19" s="4" t="s">
        <v>60</v>
      </c>
      <c r="C19" s="4" t="s">
        <v>231</v>
      </c>
      <c r="D19" s="4" t="s">
        <v>41</v>
      </c>
      <c r="E19" s="4" t="s">
        <v>22</v>
      </c>
      <c r="F19" s="23">
        <v>44</v>
      </c>
    </row>
    <row r="20" spans="1:6" ht="18" customHeight="1" x14ac:dyDescent="0.15">
      <c r="A20" s="12">
        <v>17</v>
      </c>
      <c r="B20" s="4" t="s">
        <v>347</v>
      </c>
      <c r="C20" s="4" t="s">
        <v>86</v>
      </c>
      <c r="D20" s="4" t="s">
        <v>7</v>
      </c>
      <c r="E20" s="4" t="s">
        <v>369</v>
      </c>
      <c r="F20" s="23">
        <v>44</v>
      </c>
    </row>
    <row r="21" spans="1:6" ht="18" customHeight="1" x14ac:dyDescent="0.15">
      <c r="A21" s="12">
        <v>17</v>
      </c>
      <c r="B21" s="4" t="s">
        <v>122</v>
      </c>
      <c r="C21" s="4" t="s">
        <v>358</v>
      </c>
      <c r="D21" s="4" t="s">
        <v>316</v>
      </c>
      <c r="E21" s="4" t="s">
        <v>22</v>
      </c>
      <c r="F21" s="23">
        <v>44</v>
      </c>
    </row>
    <row r="22" spans="1:6" ht="18" customHeight="1" x14ac:dyDescent="0.15">
      <c r="A22" s="12">
        <v>21</v>
      </c>
      <c r="B22" s="4" t="s">
        <v>72</v>
      </c>
      <c r="C22" s="4" t="s">
        <v>198</v>
      </c>
      <c r="D22" s="4" t="s">
        <v>197</v>
      </c>
      <c r="E22" s="4" t="s">
        <v>22</v>
      </c>
      <c r="F22" s="23">
        <v>43</v>
      </c>
    </row>
    <row r="23" spans="1:6" ht="18" customHeight="1" x14ac:dyDescent="0.15">
      <c r="A23" s="12">
        <v>21</v>
      </c>
      <c r="B23" s="4" t="s">
        <v>158</v>
      </c>
      <c r="C23" s="4" t="s">
        <v>194</v>
      </c>
      <c r="D23" s="4" t="s">
        <v>33</v>
      </c>
      <c r="E23" s="4" t="s">
        <v>22</v>
      </c>
      <c r="F23" s="23">
        <v>43</v>
      </c>
    </row>
    <row r="24" spans="1:6" ht="18" customHeight="1" x14ac:dyDescent="0.15">
      <c r="A24" s="12">
        <v>21</v>
      </c>
      <c r="B24" s="4" t="s">
        <v>205</v>
      </c>
      <c r="C24" s="4" t="s">
        <v>206</v>
      </c>
      <c r="D24" s="4" t="s">
        <v>207</v>
      </c>
      <c r="E24" s="4" t="s">
        <v>22</v>
      </c>
      <c r="F24" s="23">
        <v>43</v>
      </c>
    </row>
    <row r="25" spans="1:6" ht="18" customHeight="1" x14ac:dyDescent="0.15">
      <c r="A25" s="12">
        <v>21</v>
      </c>
      <c r="B25" s="4" t="s">
        <v>276</v>
      </c>
      <c r="C25" s="4" t="s">
        <v>63</v>
      </c>
      <c r="D25" s="4" t="s">
        <v>2</v>
      </c>
      <c r="E25" s="4" t="s">
        <v>25</v>
      </c>
      <c r="F25" s="23">
        <v>43</v>
      </c>
    </row>
    <row r="26" spans="1:6" ht="18" customHeight="1" x14ac:dyDescent="0.15">
      <c r="A26" s="12">
        <v>21</v>
      </c>
      <c r="B26" s="4" t="s">
        <v>329</v>
      </c>
      <c r="C26" s="4" t="s">
        <v>328</v>
      </c>
      <c r="D26" s="4" t="s">
        <v>327</v>
      </c>
      <c r="E26" s="4" t="s">
        <v>42</v>
      </c>
      <c r="F26" s="23">
        <v>43</v>
      </c>
    </row>
    <row r="27" spans="1:6" ht="18" customHeight="1" x14ac:dyDescent="0.15">
      <c r="A27" s="12">
        <v>21</v>
      </c>
      <c r="B27" s="4" t="s">
        <v>161</v>
      </c>
      <c r="C27" s="4" t="s">
        <v>162</v>
      </c>
      <c r="D27" s="4" t="s">
        <v>33</v>
      </c>
      <c r="E27" s="4" t="s">
        <v>42</v>
      </c>
      <c r="F27" s="23">
        <v>43</v>
      </c>
    </row>
    <row r="28" spans="1:6" ht="18" customHeight="1" x14ac:dyDescent="0.15">
      <c r="A28" s="12">
        <v>21</v>
      </c>
      <c r="B28" s="4" t="s">
        <v>299</v>
      </c>
      <c r="C28" s="4" t="s">
        <v>356</v>
      </c>
      <c r="D28" s="4" t="s">
        <v>33</v>
      </c>
      <c r="E28" s="4" t="s">
        <v>42</v>
      </c>
      <c r="F28" s="23">
        <v>43</v>
      </c>
    </row>
    <row r="29" spans="1:6" ht="18" customHeight="1" x14ac:dyDescent="0.15">
      <c r="A29" s="12">
        <v>28</v>
      </c>
      <c r="B29" s="4" t="s">
        <v>192</v>
      </c>
      <c r="C29" s="4" t="s">
        <v>193</v>
      </c>
      <c r="D29" s="4" t="s">
        <v>33</v>
      </c>
      <c r="E29" s="4" t="s">
        <v>22</v>
      </c>
      <c r="F29" s="23">
        <v>42</v>
      </c>
    </row>
    <row r="30" spans="1:6" ht="18" customHeight="1" x14ac:dyDescent="0.15">
      <c r="A30" s="12">
        <v>28</v>
      </c>
      <c r="B30" s="4" t="s">
        <v>135</v>
      </c>
      <c r="C30" s="4" t="s">
        <v>129</v>
      </c>
      <c r="D30" s="4" t="s">
        <v>33</v>
      </c>
      <c r="E30" s="4" t="s">
        <v>22</v>
      </c>
      <c r="F30" s="23">
        <v>42</v>
      </c>
    </row>
    <row r="31" spans="1:6" ht="18" customHeight="1" x14ac:dyDescent="0.15">
      <c r="A31" s="12">
        <v>28</v>
      </c>
      <c r="B31" s="4" t="s">
        <v>137</v>
      </c>
      <c r="C31" s="4" t="s">
        <v>218</v>
      </c>
      <c r="D31" s="4" t="s">
        <v>7</v>
      </c>
      <c r="E31" s="4" t="s">
        <v>22</v>
      </c>
      <c r="F31" s="23">
        <v>42</v>
      </c>
    </row>
    <row r="32" spans="1:6" ht="18" customHeight="1" x14ac:dyDescent="0.15">
      <c r="A32" s="12">
        <v>28</v>
      </c>
      <c r="B32" s="4" t="s">
        <v>357</v>
      </c>
      <c r="C32" s="4" t="s">
        <v>216</v>
      </c>
      <c r="D32" s="4" t="s">
        <v>106</v>
      </c>
      <c r="E32" s="4" t="s">
        <v>22</v>
      </c>
      <c r="F32" s="23">
        <v>42</v>
      </c>
    </row>
    <row r="33" spans="1:6" ht="18" customHeight="1" x14ac:dyDescent="0.15">
      <c r="A33" s="12">
        <v>32</v>
      </c>
      <c r="B33" s="4" t="s">
        <v>97</v>
      </c>
      <c r="C33" s="4" t="s">
        <v>243</v>
      </c>
      <c r="D33" s="4" t="s">
        <v>164</v>
      </c>
      <c r="E33" s="4" t="s">
        <v>22</v>
      </c>
      <c r="F33" s="23">
        <v>41</v>
      </c>
    </row>
    <row r="34" spans="1:6" ht="18" customHeight="1" x14ac:dyDescent="0.15">
      <c r="A34" s="12">
        <v>33</v>
      </c>
      <c r="B34" s="4" t="s">
        <v>195</v>
      </c>
      <c r="C34" s="4" t="s">
        <v>196</v>
      </c>
      <c r="D34" s="4" t="s">
        <v>197</v>
      </c>
      <c r="E34" s="4" t="s">
        <v>22</v>
      </c>
      <c r="F34" s="23">
        <v>40</v>
      </c>
    </row>
    <row r="35" spans="1:6" ht="18" customHeight="1" x14ac:dyDescent="0.15">
      <c r="A35" s="12">
        <v>33</v>
      </c>
      <c r="B35" s="4" t="s">
        <v>72</v>
      </c>
      <c r="C35" s="4" t="s">
        <v>215</v>
      </c>
      <c r="D35" s="4" t="s">
        <v>7</v>
      </c>
      <c r="E35" s="4" t="s">
        <v>22</v>
      </c>
      <c r="F35" s="23">
        <v>40</v>
      </c>
    </row>
    <row r="36" spans="1:6" ht="18" customHeight="1" x14ac:dyDescent="0.15">
      <c r="A36" s="12">
        <v>35</v>
      </c>
      <c r="B36" s="4" t="s">
        <v>32</v>
      </c>
      <c r="C36" s="4" t="s">
        <v>196</v>
      </c>
      <c r="D36" s="4" t="s">
        <v>197</v>
      </c>
      <c r="E36" s="4" t="s">
        <v>22</v>
      </c>
      <c r="F36" s="23">
        <v>40</v>
      </c>
    </row>
    <row r="37" spans="1:6" ht="18" customHeight="1" x14ac:dyDescent="0.15">
      <c r="A37" s="12">
        <v>36</v>
      </c>
      <c r="B37" s="4" t="s">
        <v>187</v>
      </c>
      <c r="C37" s="4" t="s">
        <v>188</v>
      </c>
      <c r="D37" s="4" t="s">
        <v>106</v>
      </c>
      <c r="E37" s="4" t="s">
        <v>22</v>
      </c>
      <c r="F37" s="23">
        <v>39</v>
      </c>
    </row>
    <row r="38" spans="1:6" ht="18" customHeight="1" x14ac:dyDescent="0.15">
      <c r="A38" s="12">
        <v>36</v>
      </c>
      <c r="B38" s="4" t="s">
        <v>203</v>
      </c>
      <c r="C38" s="4" t="s">
        <v>204</v>
      </c>
      <c r="D38" s="4" t="s">
        <v>197</v>
      </c>
      <c r="E38" s="4" t="s">
        <v>22</v>
      </c>
      <c r="F38" s="23">
        <v>39</v>
      </c>
    </row>
    <row r="39" spans="1:6" ht="18" customHeight="1" x14ac:dyDescent="0.15">
      <c r="A39" s="12">
        <v>36</v>
      </c>
      <c r="B39" s="4" t="s">
        <v>89</v>
      </c>
      <c r="C39" s="4" t="s">
        <v>232</v>
      </c>
      <c r="D39" s="4" t="s">
        <v>164</v>
      </c>
      <c r="E39" s="4" t="s">
        <v>22</v>
      </c>
      <c r="F39" s="23">
        <v>39</v>
      </c>
    </row>
    <row r="40" spans="1:6" ht="18" customHeight="1" x14ac:dyDescent="0.15">
      <c r="A40" s="12">
        <v>36</v>
      </c>
      <c r="B40" s="4" t="s">
        <v>35</v>
      </c>
      <c r="C40" s="4" t="s">
        <v>290</v>
      </c>
      <c r="D40" s="4" t="s">
        <v>2</v>
      </c>
      <c r="E40" s="4" t="s">
        <v>38</v>
      </c>
      <c r="F40" s="23">
        <v>39</v>
      </c>
    </row>
    <row r="41" spans="1:6" ht="18" customHeight="1" x14ac:dyDescent="0.15">
      <c r="A41" s="12">
        <v>40</v>
      </c>
      <c r="B41" s="4" t="s">
        <v>341</v>
      </c>
      <c r="C41" s="4" t="s">
        <v>342</v>
      </c>
      <c r="D41" s="4" t="s">
        <v>79</v>
      </c>
      <c r="E41" s="4" t="s">
        <v>25</v>
      </c>
      <c r="F41" s="23">
        <v>38</v>
      </c>
    </row>
    <row r="42" spans="1:6" ht="18" customHeight="1" x14ac:dyDescent="0.15">
      <c r="A42" s="12">
        <v>41</v>
      </c>
      <c r="B42" s="4" t="s">
        <v>190</v>
      </c>
      <c r="C42" s="4" t="s">
        <v>23</v>
      </c>
      <c r="D42" s="4" t="s">
        <v>182</v>
      </c>
      <c r="E42" s="4" t="s">
        <v>25</v>
      </c>
      <c r="F42" s="19">
        <v>37</v>
      </c>
    </row>
    <row r="43" spans="1:6" ht="18" customHeight="1" x14ac:dyDescent="0.15">
      <c r="A43" s="12">
        <v>41</v>
      </c>
      <c r="B43" s="4" t="s">
        <v>330</v>
      </c>
      <c r="C43" s="4" t="s">
        <v>134</v>
      </c>
      <c r="D43" s="4" t="s">
        <v>327</v>
      </c>
      <c r="E43" s="4" t="s">
        <v>369</v>
      </c>
      <c r="F43" s="23">
        <v>37</v>
      </c>
    </row>
    <row r="44" spans="1:6" ht="18" customHeight="1" x14ac:dyDescent="0.15">
      <c r="A44" s="12">
        <v>43</v>
      </c>
      <c r="B44" s="4" t="s">
        <v>200</v>
      </c>
      <c r="C44" s="4" t="s">
        <v>230</v>
      </c>
      <c r="D44" s="4" t="s">
        <v>41</v>
      </c>
      <c r="E44" s="4" t="s">
        <v>22</v>
      </c>
      <c r="F44" s="23">
        <v>36</v>
      </c>
    </row>
    <row r="45" spans="1:6" ht="18" customHeight="1" x14ac:dyDescent="0.15">
      <c r="A45" s="12">
        <v>44</v>
      </c>
      <c r="B45" s="4" t="s">
        <v>76</v>
      </c>
      <c r="C45" s="4" t="s">
        <v>189</v>
      </c>
      <c r="D45" s="4" t="s">
        <v>182</v>
      </c>
      <c r="E45" s="4" t="s">
        <v>25</v>
      </c>
      <c r="F45" s="23">
        <v>35</v>
      </c>
    </row>
    <row r="46" spans="1:6" ht="18" customHeight="1" x14ac:dyDescent="0.15">
      <c r="A46" s="12">
        <v>44</v>
      </c>
      <c r="B46" s="4" t="s">
        <v>180</v>
      </c>
      <c r="C46" s="4" t="s">
        <v>199</v>
      </c>
      <c r="D46" s="4" t="s">
        <v>197</v>
      </c>
      <c r="E46" s="4" t="s">
        <v>22</v>
      </c>
      <c r="F46" s="23">
        <v>35</v>
      </c>
    </row>
    <row r="47" spans="1:6" ht="18" customHeight="1" x14ac:dyDescent="0.15">
      <c r="A47" s="12">
        <v>44</v>
      </c>
      <c r="B47" s="4" t="s">
        <v>187</v>
      </c>
      <c r="C47" s="4" t="s">
        <v>234</v>
      </c>
      <c r="D47" s="4" t="s">
        <v>41</v>
      </c>
      <c r="E47" s="4" t="s">
        <v>22</v>
      </c>
      <c r="F47" s="23">
        <v>35</v>
      </c>
    </row>
    <row r="48" spans="1:6" ht="18" customHeight="1" x14ac:dyDescent="0.15">
      <c r="A48" s="12">
        <v>47</v>
      </c>
      <c r="B48" s="4" t="s">
        <v>89</v>
      </c>
      <c r="C48" s="4" t="s">
        <v>253</v>
      </c>
      <c r="D48" s="4" t="s">
        <v>2</v>
      </c>
      <c r="E48" s="4" t="s">
        <v>22</v>
      </c>
      <c r="F48" s="23">
        <v>32</v>
      </c>
    </row>
    <row r="49" spans="1:6" ht="18" customHeight="1" x14ac:dyDescent="0.15">
      <c r="A49" s="12">
        <v>48</v>
      </c>
      <c r="B49" s="4" t="s">
        <v>97</v>
      </c>
      <c r="C49" s="4" t="s">
        <v>179</v>
      </c>
      <c r="D49" s="4" t="s">
        <v>182</v>
      </c>
      <c r="E49" s="4" t="s">
        <v>25</v>
      </c>
      <c r="F49" s="23">
        <v>31</v>
      </c>
    </row>
    <row r="50" spans="1:6" ht="18" customHeight="1" x14ac:dyDescent="0.15">
      <c r="A50" s="12">
        <v>48</v>
      </c>
      <c r="B50" s="4" t="s">
        <v>200</v>
      </c>
      <c r="C50" s="4" t="s">
        <v>63</v>
      </c>
      <c r="D50" s="4" t="s">
        <v>75</v>
      </c>
      <c r="E50" s="4" t="s">
        <v>22</v>
      </c>
      <c r="F50" s="23">
        <v>31</v>
      </c>
    </row>
    <row r="51" spans="1:6" ht="18" customHeight="1" x14ac:dyDescent="0.15">
      <c r="A51" s="12">
        <v>50</v>
      </c>
      <c r="B51" s="4" t="s">
        <v>192</v>
      </c>
      <c r="C51" s="4" t="s">
        <v>221</v>
      </c>
      <c r="D51" s="4" t="s">
        <v>164</v>
      </c>
      <c r="E51" s="4" t="s">
        <v>22</v>
      </c>
      <c r="F51" s="23">
        <v>29</v>
      </c>
    </row>
    <row r="52" spans="1:6" ht="18" customHeight="1" x14ac:dyDescent="0.15">
      <c r="A52" s="12">
        <v>51</v>
      </c>
      <c r="B52" s="4" t="s">
        <v>180</v>
      </c>
      <c r="C52" s="4" t="s">
        <v>181</v>
      </c>
      <c r="D52" s="4" t="s">
        <v>182</v>
      </c>
      <c r="E52" s="4" t="s">
        <v>25</v>
      </c>
      <c r="F52" s="23">
        <v>28</v>
      </c>
    </row>
    <row r="53" spans="1:6" ht="18" customHeight="1" x14ac:dyDescent="0.15">
      <c r="A53" s="12">
        <v>51</v>
      </c>
      <c r="B53" s="4" t="s">
        <v>217</v>
      </c>
      <c r="C53" s="4" t="s">
        <v>86</v>
      </c>
      <c r="D53" s="4" t="s">
        <v>7</v>
      </c>
      <c r="E53" s="4" t="s">
        <v>369</v>
      </c>
      <c r="F53" s="23">
        <v>28</v>
      </c>
    </row>
    <row r="54" spans="1:6" ht="18" customHeight="1" x14ac:dyDescent="0.15">
      <c r="A54" s="12">
        <v>51</v>
      </c>
      <c r="B54" s="4" t="s">
        <v>122</v>
      </c>
      <c r="C54" s="4" t="s">
        <v>223</v>
      </c>
      <c r="D54" s="4" t="s">
        <v>164</v>
      </c>
      <c r="E54" s="4" t="s">
        <v>22</v>
      </c>
      <c r="F54" s="23">
        <v>28</v>
      </c>
    </row>
    <row r="55" spans="1:6" ht="18" customHeight="1" x14ac:dyDescent="0.15">
      <c r="A55" s="12">
        <v>54</v>
      </c>
      <c r="B55" s="4" t="s">
        <v>140</v>
      </c>
      <c r="C55" s="4" t="s">
        <v>230</v>
      </c>
      <c r="D55" s="4" t="s">
        <v>41</v>
      </c>
      <c r="E55" s="4" t="s">
        <v>22</v>
      </c>
      <c r="F55" s="23">
        <v>27</v>
      </c>
    </row>
    <row r="56" spans="1:6" ht="18" customHeight="1" x14ac:dyDescent="0.15">
      <c r="A56" s="12">
        <v>55</v>
      </c>
      <c r="B56" s="4" t="s">
        <v>165</v>
      </c>
      <c r="C56" s="4" t="s">
        <v>166</v>
      </c>
      <c r="D56" s="4" t="s">
        <v>106</v>
      </c>
      <c r="E56" s="4" t="s">
        <v>22</v>
      </c>
      <c r="F56" s="19">
        <v>26</v>
      </c>
    </row>
    <row r="57" spans="1:6" ht="18" customHeight="1" x14ac:dyDescent="0.15">
      <c r="A57" s="12">
        <v>56</v>
      </c>
      <c r="B57" s="4" t="s">
        <v>39</v>
      </c>
      <c r="C57" s="4" t="s">
        <v>233</v>
      </c>
      <c r="D57" s="4" t="s">
        <v>164</v>
      </c>
      <c r="E57" s="4" t="s">
        <v>22</v>
      </c>
      <c r="F57" s="23">
        <v>25</v>
      </c>
    </row>
    <row r="58" spans="1:6" ht="18" customHeight="1" x14ac:dyDescent="0.15">
      <c r="A58" s="12">
        <v>57</v>
      </c>
      <c r="B58" s="4" t="s">
        <v>184</v>
      </c>
      <c r="C58" s="4" t="s">
        <v>216</v>
      </c>
      <c r="D58" s="4" t="s">
        <v>7</v>
      </c>
      <c r="E58" s="4" t="s">
        <v>22</v>
      </c>
      <c r="F58" s="23">
        <v>17</v>
      </c>
    </row>
  </sheetData>
  <sortState xmlns:xlrd2="http://schemas.microsoft.com/office/spreadsheetml/2017/richdata2" ref="A2:F58">
    <sortCondition descending="1" ref="F2:F58"/>
  </sortState>
  <pageMargins left="0.7" right="0.7" top="1.0520833333333333" bottom="0.78740157499999996" header="0.65625" footer="0.3"/>
  <pageSetup paperSize="9" orientation="portrait" horizontalDpi="4294967293" verticalDpi="0" r:id="rId1"/>
  <headerFooter>
    <oddHeader>&amp;L&amp;"Arial,Fett"&amp;12&amp;A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A8624-12B4-4D0A-AA2A-2144849EB1EA}">
  <dimension ref="A1:J25"/>
  <sheetViews>
    <sheetView topLeftCell="A18" zoomScale="118" zoomScaleNormal="118" workbookViewId="0" xr3:uid="{F979FEDB-9D59-53B1-A475-418389419ECA}">
      <selection activeCell="E13" sqref="E13"/>
    </sheetView>
  </sheetViews>
  <sheetFormatPr defaultColWidth="11.765625" defaultRowHeight="18" customHeight="1" x14ac:dyDescent="0.15"/>
  <cols>
    <col min="1" max="1" width="4.65625" style="13" bestFit="1" customWidth="1"/>
    <col min="2" max="2" width="7.72265625" bestFit="1" customWidth="1"/>
    <col min="3" max="3" width="10.296875" bestFit="1" customWidth="1"/>
    <col min="4" max="4" width="9.4375" bestFit="1" customWidth="1"/>
    <col min="5" max="5" width="10.91015625" bestFit="1" customWidth="1"/>
    <col min="6" max="6" width="13.23828125" bestFit="1" customWidth="1"/>
    <col min="7" max="9" width="5.1484375" bestFit="1" customWidth="1"/>
    <col min="10" max="10" width="7.35546875" bestFit="1" customWidth="1"/>
  </cols>
  <sheetData>
    <row r="1" spans="1:10" ht="18" customHeight="1" x14ac:dyDescent="0.15">
      <c r="A1" s="1" t="s">
        <v>365</v>
      </c>
      <c r="B1" s="1" t="s">
        <v>1</v>
      </c>
      <c r="C1" s="1" t="s">
        <v>364</v>
      </c>
      <c r="D1" s="1" t="s">
        <v>5</v>
      </c>
      <c r="E1" s="1" t="s">
        <v>4</v>
      </c>
      <c r="F1" s="1" t="s">
        <v>366</v>
      </c>
      <c r="G1" s="1" t="s">
        <v>20</v>
      </c>
      <c r="H1" s="1" t="s">
        <v>20</v>
      </c>
      <c r="I1" s="1" t="s">
        <v>20</v>
      </c>
      <c r="J1" s="1" t="s">
        <v>373</v>
      </c>
    </row>
    <row r="2" spans="1:10" ht="18" customHeight="1" x14ac:dyDescent="0.15">
      <c r="A2" s="12">
        <v>1</v>
      </c>
      <c r="B2" s="4" t="s">
        <v>187</v>
      </c>
      <c r="C2" s="4" t="s">
        <v>286</v>
      </c>
      <c r="D2" s="4"/>
      <c r="E2" s="4" t="s">
        <v>58</v>
      </c>
      <c r="F2" s="4" t="s">
        <v>12</v>
      </c>
      <c r="G2" s="4">
        <v>91</v>
      </c>
      <c r="H2" s="4">
        <v>89</v>
      </c>
      <c r="I2" s="4">
        <v>85</v>
      </c>
      <c r="J2" s="19">
        <f>G2</f>
        <v>91</v>
      </c>
    </row>
    <row r="3" spans="1:10" ht="18" customHeight="1" x14ac:dyDescent="0.15">
      <c r="A3" s="12">
        <v>2</v>
      </c>
      <c r="B3" s="4" t="s">
        <v>288</v>
      </c>
      <c r="C3" s="4" t="s">
        <v>287</v>
      </c>
      <c r="D3" s="4"/>
      <c r="E3" s="4" t="s">
        <v>58</v>
      </c>
      <c r="F3" s="4" t="s">
        <v>12</v>
      </c>
      <c r="G3" s="4">
        <v>84</v>
      </c>
      <c r="H3" s="4">
        <v>83</v>
      </c>
      <c r="I3" s="4">
        <v>64</v>
      </c>
      <c r="J3" s="19">
        <f>G3</f>
        <v>84</v>
      </c>
    </row>
    <row r="4" spans="1:10" ht="18" customHeight="1" x14ac:dyDescent="0.15">
      <c r="A4" s="12">
        <v>3</v>
      </c>
      <c r="B4" s="4" t="s">
        <v>46</v>
      </c>
      <c r="C4" s="4" t="s">
        <v>44</v>
      </c>
      <c r="D4" s="4" t="s">
        <v>248</v>
      </c>
      <c r="E4" s="4" t="s">
        <v>58</v>
      </c>
      <c r="F4" s="4" t="s">
        <v>12</v>
      </c>
      <c r="G4" s="4">
        <v>53</v>
      </c>
      <c r="H4" s="4"/>
      <c r="I4" s="4"/>
      <c r="J4" s="19">
        <f>G4</f>
        <v>53</v>
      </c>
    </row>
    <row r="5" spans="1:10" ht="18" customHeight="1" x14ac:dyDescent="0.15">
      <c r="A5" s="12"/>
      <c r="B5" s="4"/>
      <c r="C5" s="4"/>
      <c r="D5" s="4"/>
      <c r="E5" s="4"/>
      <c r="F5" s="4"/>
      <c r="G5" s="4"/>
      <c r="H5" s="4"/>
      <c r="I5" s="4"/>
      <c r="J5" s="19"/>
    </row>
    <row r="6" spans="1:10" ht="18" customHeight="1" x14ac:dyDescent="0.15">
      <c r="A6" s="12"/>
      <c r="B6" s="4"/>
      <c r="C6" s="4"/>
      <c r="D6" s="4"/>
      <c r="E6" s="4"/>
      <c r="F6" s="4"/>
      <c r="G6" s="4"/>
      <c r="H6" s="4"/>
      <c r="I6" s="4"/>
      <c r="J6" s="19"/>
    </row>
    <row r="7" spans="1:10" ht="18" customHeight="1" x14ac:dyDescent="0.15">
      <c r="A7" s="12">
        <v>1</v>
      </c>
      <c r="B7" s="4" t="s">
        <v>313</v>
      </c>
      <c r="C7" s="4" t="s">
        <v>359</v>
      </c>
      <c r="D7" s="4" t="s">
        <v>360</v>
      </c>
      <c r="E7" s="4" t="s">
        <v>58</v>
      </c>
      <c r="F7" s="4" t="s">
        <v>91</v>
      </c>
      <c r="G7" s="4">
        <v>81</v>
      </c>
      <c r="H7" s="4"/>
      <c r="I7" s="4"/>
      <c r="J7" s="19">
        <f>G7</f>
        <v>81</v>
      </c>
    </row>
    <row r="8" spans="1:10" ht="18" customHeight="1" x14ac:dyDescent="0.15">
      <c r="A8" s="12"/>
      <c r="B8" s="4"/>
      <c r="C8" s="4"/>
      <c r="D8" s="4"/>
      <c r="E8" s="4"/>
      <c r="F8" s="4"/>
      <c r="G8" s="4"/>
      <c r="H8" s="4"/>
      <c r="I8" s="4"/>
      <c r="J8" s="19"/>
    </row>
    <row r="9" spans="1:10" ht="18" customHeight="1" x14ac:dyDescent="0.15">
      <c r="A9" s="12"/>
      <c r="B9" s="4"/>
      <c r="C9" s="4"/>
      <c r="D9" s="4"/>
      <c r="E9" s="4"/>
      <c r="F9" s="4"/>
      <c r="G9" s="4"/>
      <c r="H9" s="4"/>
      <c r="I9" s="4"/>
      <c r="J9" s="19"/>
    </row>
    <row r="10" spans="1:10" ht="18" customHeight="1" x14ac:dyDescent="0.15">
      <c r="A10" s="12">
        <v>1</v>
      </c>
      <c r="B10" s="4" t="s">
        <v>141</v>
      </c>
      <c r="C10" s="4" t="s">
        <v>134</v>
      </c>
      <c r="D10" s="4" t="s">
        <v>142</v>
      </c>
      <c r="E10" s="4" t="s">
        <v>58</v>
      </c>
      <c r="F10" s="4" t="s">
        <v>117</v>
      </c>
      <c r="G10" s="4">
        <v>88</v>
      </c>
      <c r="H10" s="4"/>
      <c r="I10" s="4"/>
      <c r="J10" s="19">
        <f t="shared" ref="J10:J25" si="0">G10</f>
        <v>88</v>
      </c>
    </row>
    <row r="11" spans="1:10" ht="18" customHeight="1" x14ac:dyDescent="0.15">
      <c r="A11" s="12">
        <v>2</v>
      </c>
      <c r="B11" s="4" t="s">
        <v>344</v>
      </c>
      <c r="C11" s="4" t="s">
        <v>345</v>
      </c>
      <c r="D11" s="4"/>
      <c r="E11" s="4" t="s">
        <v>58</v>
      </c>
      <c r="F11" s="4" t="s">
        <v>117</v>
      </c>
      <c r="G11" s="4">
        <v>81</v>
      </c>
      <c r="H11" s="4">
        <v>80</v>
      </c>
      <c r="I11" s="4">
        <v>77</v>
      </c>
      <c r="J11" s="19">
        <f t="shared" si="0"/>
        <v>81</v>
      </c>
    </row>
    <row r="12" spans="1:10" ht="18" customHeight="1" x14ac:dyDescent="0.15">
      <c r="A12" s="12">
        <v>3</v>
      </c>
      <c r="B12" s="4" t="s">
        <v>129</v>
      </c>
      <c r="C12" s="4" t="s">
        <v>130</v>
      </c>
      <c r="D12" s="4" t="s">
        <v>7</v>
      </c>
      <c r="E12" s="4" t="s">
        <v>58</v>
      </c>
      <c r="F12" s="4" t="s">
        <v>117</v>
      </c>
      <c r="G12" s="4">
        <v>81</v>
      </c>
      <c r="H12" s="4"/>
      <c r="I12" s="4"/>
      <c r="J12" s="19">
        <f t="shared" si="0"/>
        <v>81</v>
      </c>
    </row>
    <row r="13" spans="1:10" ht="18" customHeight="1" x14ac:dyDescent="0.15">
      <c r="A13" s="12">
        <v>4</v>
      </c>
      <c r="B13" s="4" t="s">
        <v>131</v>
      </c>
      <c r="C13" s="4" t="s">
        <v>132</v>
      </c>
      <c r="D13" s="4" t="s">
        <v>7</v>
      </c>
      <c r="E13" s="4" t="s">
        <v>58</v>
      </c>
      <c r="F13" s="4" t="s">
        <v>117</v>
      </c>
      <c r="G13" s="4">
        <v>80</v>
      </c>
      <c r="H13" s="4"/>
      <c r="I13" s="4"/>
      <c r="J13" s="19">
        <f t="shared" si="0"/>
        <v>80</v>
      </c>
    </row>
    <row r="14" spans="1:10" ht="18" customHeight="1" x14ac:dyDescent="0.15">
      <c r="A14" s="12">
        <v>5</v>
      </c>
      <c r="B14" s="4" t="s">
        <v>137</v>
      </c>
      <c r="C14" s="4" t="s">
        <v>119</v>
      </c>
      <c r="D14" s="4" t="s">
        <v>7</v>
      </c>
      <c r="E14" s="4" t="s">
        <v>58</v>
      </c>
      <c r="F14" s="4" t="s">
        <v>117</v>
      </c>
      <c r="G14" s="4">
        <v>78</v>
      </c>
      <c r="H14" s="4"/>
      <c r="I14" s="4"/>
      <c r="J14" s="19">
        <f t="shared" si="0"/>
        <v>78</v>
      </c>
    </row>
    <row r="15" spans="1:10" ht="18" customHeight="1" x14ac:dyDescent="0.15">
      <c r="A15" s="12">
        <v>6</v>
      </c>
      <c r="B15" s="4" t="s">
        <v>128</v>
      </c>
      <c r="C15" s="4" t="s">
        <v>86</v>
      </c>
      <c r="D15" s="4" t="s">
        <v>7</v>
      </c>
      <c r="E15" s="4" t="s">
        <v>58</v>
      </c>
      <c r="F15" s="4" t="s">
        <v>117</v>
      </c>
      <c r="G15" s="4">
        <v>76</v>
      </c>
      <c r="H15" s="4"/>
      <c r="I15" s="4"/>
      <c r="J15" s="19">
        <f t="shared" si="0"/>
        <v>76</v>
      </c>
    </row>
    <row r="16" spans="1:10" ht="18" customHeight="1" x14ac:dyDescent="0.15">
      <c r="A16" s="12">
        <v>7</v>
      </c>
      <c r="B16" s="4" t="s">
        <v>133</v>
      </c>
      <c r="C16" s="4" t="s">
        <v>134</v>
      </c>
      <c r="D16" s="4" t="s">
        <v>7</v>
      </c>
      <c r="E16" s="4" t="s">
        <v>58</v>
      </c>
      <c r="F16" s="4" t="s">
        <v>117</v>
      </c>
      <c r="G16" s="4">
        <v>76</v>
      </c>
      <c r="H16" s="4"/>
      <c r="I16" s="4"/>
      <c r="J16" s="19">
        <f t="shared" si="0"/>
        <v>76</v>
      </c>
    </row>
    <row r="17" spans="1:10" ht="18" customHeight="1" x14ac:dyDescent="0.15">
      <c r="A17" s="12">
        <v>8</v>
      </c>
      <c r="B17" s="4" t="s">
        <v>122</v>
      </c>
      <c r="C17" s="4" t="s">
        <v>86</v>
      </c>
      <c r="D17" s="4" t="s">
        <v>7</v>
      </c>
      <c r="E17" s="4" t="s">
        <v>58</v>
      </c>
      <c r="F17" s="4" t="s">
        <v>117</v>
      </c>
      <c r="G17" s="4">
        <v>76</v>
      </c>
      <c r="H17" s="4"/>
      <c r="I17" s="4"/>
      <c r="J17" s="19">
        <f t="shared" si="0"/>
        <v>76</v>
      </c>
    </row>
    <row r="18" spans="1:10" ht="18" customHeight="1" x14ac:dyDescent="0.15">
      <c r="A18" s="12">
        <v>9</v>
      </c>
      <c r="B18" s="4" t="s">
        <v>138</v>
      </c>
      <c r="C18" s="4" t="s">
        <v>139</v>
      </c>
      <c r="D18" s="4" t="s">
        <v>7</v>
      </c>
      <c r="E18" s="4" t="s">
        <v>58</v>
      </c>
      <c r="F18" s="4" t="s">
        <v>117</v>
      </c>
      <c r="G18" s="4">
        <v>75</v>
      </c>
      <c r="H18" s="4"/>
      <c r="I18" s="4"/>
      <c r="J18" s="19">
        <f t="shared" si="0"/>
        <v>75</v>
      </c>
    </row>
    <row r="19" spans="1:10" ht="18" customHeight="1" x14ac:dyDescent="0.15">
      <c r="A19" s="12">
        <v>10</v>
      </c>
      <c r="B19" s="4" t="s">
        <v>87</v>
      </c>
      <c r="C19" s="4" t="s">
        <v>136</v>
      </c>
      <c r="D19" s="4" t="s">
        <v>7</v>
      </c>
      <c r="E19" s="4" t="s">
        <v>58</v>
      </c>
      <c r="F19" s="4" t="s">
        <v>117</v>
      </c>
      <c r="G19" s="4">
        <v>72</v>
      </c>
      <c r="H19" s="4"/>
      <c r="I19" s="4"/>
      <c r="J19" s="19">
        <f t="shared" si="0"/>
        <v>72</v>
      </c>
    </row>
    <row r="20" spans="1:10" ht="18" customHeight="1" x14ac:dyDescent="0.15">
      <c r="A20" s="12">
        <v>11</v>
      </c>
      <c r="B20" s="4" t="s">
        <v>140</v>
      </c>
      <c r="C20" s="4" t="s">
        <v>156</v>
      </c>
      <c r="D20" s="4" t="s">
        <v>7</v>
      </c>
      <c r="E20" s="4" t="s">
        <v>58</v>
      </c>
      <c r="F20" s="4" t="s">
        <v>117</v>
      </c>
      <c r="G20" s="4">
        <v>67</v>
      </c>
      <c r="H20" s="4"/>
      <c r="I20" s="4"/>
      <c r="J20" s="19">
        <f t="shared" si="0"/>
        <v>67</v>
      </c>
    </row>
    <row r="21" spans="1:10" ht="18" customHeight="1" x14ac:dyDescent="0.15">
      <c r="A21" s="12">
        <v>12</v>
      </c>
      <c r="B21" s="4" t="s">
        <v>135</v>
      </c>
      <c r="C21" s="4" t="s">
        <v>132</v>
      </c>
      <c r="D21" s="4" t="s">
        <v>7</v>
      </c>
      <c r="E21" s="4" t="s">
        <v>58</v>
      </c>
      <c r="F21" s="4" t="s">
        <v>117</v>
      </c>
      <c r="G21" s="4">
        <v>61</v>
      </c>
      <c r="H21" s="4"/>
      <c r="I21" s="4"/>
      <c r="J21" s="19">
        <f t="shared" si="0"/>
        <v>61</v>
      </c>
    </row>
    <row r="22" spans="1:10" ht="18" customHeight="1" x14ac:dyDescent="0.15">
      <c r="A22" s="12">
        <v>13</v>
      </c>
      <c r="B22" s="4" t="s">
        <v>114</v>
      </c>
      <c r="C22" s="4" t="s">
        <v>112</v>
      </c>
      <c r="D22" s="4" t="s">
        <v>113</v>
      </c>
      <c r="E22" s="4" t="s">
        <v>58</v>
      </c>
      <c r="F22" s="4" t="s">
        <v>117</v>
      </c>
      <c r="G22" s="4">
        <v>59</v>
      </c>
      <c r="H22" s="4"/>
      <c r="I22" s="4"/>
      <c r="J22" s="19">
        <f t="shared" si="0"/>
        <v>59</v>
      </c>
    </row>
    <row r="23" spans="1:10" ht="18" customHeight="1" x14ac:dyDescent="0.15">
      <c r="A23" s="12">
        <v>14</v>
      </c>
      <c r="B23" s="4" t="s">
        <v>72</v>
      </c>
      <c r="C23" s="4" t="s">
        <v>112</v>
      </c>
      <c r="D23" s="4" t="s">
        <v>113</v>
      </c>
      <c r="E23" s="4" t="s">
        <v>58</v>
      </c>
      <c r="F23" s="4" t="s">
        <v>117</v>
      </c>
      <c r="G23" s="4">
        <v>57</v>
      </c>
      <c r="H23" s="4"/>
      <c r="I23" s="4"/>
      <c r="J23" s="19">
        <f t="shared" si="0"/>
        <v>57</v>
      </c>
    </row>
    <row r="24" spans="1:10" ht="18" customHeight="1" x14ac:dyDescent="0.15">
      <c r="A24" s="12">
        <v>15</v>
      </c>
      <c r="B24" s="4" t="s">
        <v>115</v>
      </c>
      <c r="C24" s="4" t="s">
        <v>112</v>
      </c>
      <c r="D24" s="4" t="s">
        <v>113</v>
      </c>
      <c r="E24" s="4" t="s">
        <v>58</v>
      </c>
      <c r="F24" s="4" t="s">
        <v>117</v>
      </c>
      <c r="G24" s="4">
        <v>56</v>
      </c>
      <c r="H24" s="4"/>
      <c r="I24" s="4"/>
      <c r="J24" s="19">
        <f t="shared" si="0"/>
        <v>56</v>
      </c>
    </row>
    <row r="25" spans="1:10" ht="18" customHeight="1" x14ac:dyDescent="0.15">
      <c r="A25" s="12">
        <v>16</v>
      </c>
      <c r="B25" s="4" t="s">
        <v>109</v>
      </c>
      <c r="C25" s="4" t="s">
        <v>116</v>
      </c>
      <c r="D25" s="4" t="s">
        <v>69</v>
      </c>
      <c r="E25" s="4" t="s">
        <v>58</v>
      </c>
      <c r="F25" s="4" t="s">
        <v>117</v>
      </c>
      <c r="G25" s="4">
        <v>52</v>
      </c>
      <c r="H25" s="4"/>
      <c r="I25" s="4"/>
      <c r="J25" s="19">
        <f t="shared" si="0"/>
        <v>52</v>
      </c>
    </row>
  </sheetData>
  <sortState xmlns:xlrd2="http://schemas.microsoft.com/office/spreadsheetml/2017/richdata2" ref="A2:J25">
    <sortCondition ref="F2:F25"/>
    <sortCondition descending="1" ref="G2:G25"/>
    <sortCondition descending="1" ref="H2:H25"/>
    <sortCondition descending="1" ref="I2:I25"/>
  </sortState>
  <pageMargins left="0.7" right="0.7" top="1.0520833333333333" bottom="0.78740157499999996" header="0.65625" footer="0.3"/>
  <pageSetup paperSize="9" orientation="portrait" horizontalDpi="4294967293" verticalDpi="0" r:id="rId1"/>
  <headerFooter>
    <oddHeader>&amp;L&amp;"Arial,Fett"&amp;12&amp;A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006A-9068-4213-B348-E208F4BE7B6E}">
  <dimension ref="A1:J41"/>
  <sheetViews>
    <sheetView zoomScale="118" zoomScaleNormal="118" workbookViewId="0" xr3:uid="{28A490DE-1D7C-5B45-9E26-32CE58FF7799}">
      <selection activeCell="E13" sqref="E13"/>
    </sheetView>
  </sheetViews>
  <sheetFormatPr defaultColWidth="11.765625" defaultRowHeight="13.5" x14ac:dyDescent="0.15"/>
  <cols>
    <col min="1" max="1" width="4.2890625" style="13" customWidth="1"/>
    <col min="2" max="2" width="10.171875" customWidth="1"/>
    <col min="3" max="3" width="14.7109375" bestFit="1" customWidth="1"/>
    <col min="4" max="4" width="14.21875" customWidth="1"/>
    <col min="5" max="5" width="10.91015625" bestFit="1" customWidth="1"/>
    <col min="6" max="6" width="11.765625" customWidth="1"/>
    <col min="7" max="9" width="4.90234375" customWidth="1"/>
    <col min="10" max="10" width="7.23046875" style="22" customWidth="1"/>
  </cols>
  <sheetData>
    <row r="1" spans="1:10" x14ac:dyDescent="0.15">
      <c r="A1" s="1" t="s">
        <v>365</v>
      </c>
      <c r="B1" s="1" t="s">
        <v>1</v>
      </c>
      <c r="C1" s="1" t="s">
        <v>364</v>
      </c>
      <c r="D1" s="1" t="s">
        <v>5</v>
      </c>
      <c r="E1" s="1" t="s">
        <v>4</v>
      </c>
      <c r="F1" s="1" t="s">
        <v>366</v>
      </c>
      <c r="G1" s="1" t="s">
        <v>20</v>
      </c>
      <c r="H1" s="1" t="s">
        <v>20</v>
      </c>
      <c r="I1" s="1" t="s">
        <v>20</v>
      </c>
      <c r="J1" s="1" t="s">
        <v>373</v>
      </c>
    </row>
    <row r="2" spans="1:10" x14ac:dyDescent="0.15">
      <c r="A2" s="12">
        <v>1</v>
      </c>
      <c r="B2" s="4" t="s">
        <v>266</v>
      </c>
      <c r="C2" s="4" t="s">
        <v>264</v>
      </c>
      <c r="D2" s="4" t="s">
        <v>263</v>
      </c>
      <c r="E2" s="4" t="s">
        <v>59</v>
      </c>
      <c r="F2" s="4" t="s">
        <v>12</v>
      </c>
      <c r="G2" s="4">
        <v>99</v>
      </c>
      <c r="H2" s="4">
        <v>93</v>
      </c>
      <c r="I2" s="4">
        <v>88</v>
      </c>
      <c r="J2" s="19">
        <f t="shared" ref="J2:J23" si="0">SUM(G2:I2)</f>
        <v>280</v>
      </c>
    </row>
    <row r="3" spans="1:10" x14ac:dyDescent="0.15">
      <c r="A3" s="12">
        <v>2</v>
      </c>
      <c r="B3" s="4" t="s">
        <v>239</v>
      </c>
      <c r="C3" s="4" t="s">
        <v>240</v>
      </c>
      <c r="D3" s="4" t="s">
        <v>236</v>
      </c>
      <c r="E3" s="4" t="s">
        <v>59</v>
      </c>
      <c r="F3" s="4" t="s">
        <v>12</v>
      </c>
      <c r="G3" s="4">
        <v>89</v>
      </c>
      <c r="H3" s="4">
        <v>88</v>
      </c>
      <c r="I3" s="4">
        <v>78</v>
      </c>
      <c r="J3" s="19">
        <f t="shared" si="0"/>
        <v>255</v>
      </c>
    </row>
    <row r="4" spans="1:10" x14ac:dyDescent="0.15">
      <c r="A4" s="12">
        <v>3</v>
      </c>
      <c r="B4" s="4" t="s">
        <v>241</v>
      </c>
      <c r="C4" s="4" t="s">
        <v>242</v>
      </c>
      <c r="D4" s="4" t="s">
        <v>236</v>
      </c>
      <c r="E4" s="4" t="s">
        <v>59</v>
      </c>
      <c r="F4" s="4" t="s">
        <v>12</v>
      </c>
      <c r="G4" s="4">
        <v>84</v>
      </c>
      <c r="H4" s="4">
        <v>84</v>
      </c>
      <c r="I4" s="4">
        <v>84</v>
      </c>
      <c r="J4" s="19">
        <f t="shared" si="0"/>
        <v>252</v>
      </c>
    </row>
    <row r="5" spans="1:10" x14ac:dyDescent="0.15">
      <c r="A5" s="12">
        <v>4</v>
      </c>
      <c r="B5" s="4" t="s">
        <v>235</v>
      </c>
      <c r="C5" s="4" t="s">
        <v>256</v>
      </c>
      <c r="D5" s="4" t="s">
        <v>236</v>
      </c>
      <c r="E5" s="4" t="s">
        <v>59</v>
      </c>
      <c r="F5" s="4" t="s">
        <v>12</v>
      </c>
      <c r="G5" s="4">
        <v>83</v>
      </c>
      <c r="H5" s="4">
        <v>80</v>
      </c>
      <c r="I5" s="4">
        <v>77</v>
      </c>
      <c r="J5" s="19">
        <f t="shared" si="0"/>
        <v>240</v>
      </c>
    </row>
    <row r="6" spans="1:10" x14ac:dyDescent="0.15">
      <c r="A6" s="12">
        <v>5</v>
      </c>
      <c r="B6" s="4" t="s">
        <v>192</v>
      </c>
      <c r="C6" s="4" t="s">
        <v>237</v>
      </c>
      <c r="D6" s="4" t="s">
        <v>238</v>
      </c>
      <c r="E6" s="4" t="s">
        <v>59</v>
      </c>
      <c r="F6" s="4" t="s">
        <v>12</v>
      </c>
      <c r="G6" s="4">
        <v>80</v>
      </c>
      <c r="H6" s="4">
        <v>80</v>
      </c>
      <c r="I6" s="4">
        <v>78</v>
      </c>
      <c r="J6" s="19">
        <f t="shared" si="0"/>
        <v>238</v>
      </c>
    </row>
    <row r="7" spans="1:10" x14ac:dyDescent="0.15">
      <c r="A7" s="12">
        <v>6</v>
      </c>
      <c r="B7" s="4" t="s">
        <v>261</v>
      </c>
      <c r="C7" s="4" t="s">
        <v>262</v>
      </c>
      <c r="D7" s="4" t="s">
        <v>263</v>
      </c>
      <c r="E7" s="4" t="s">
        <v>59</v>
      </c>
      <c r="F7" s="4" t="s">
        <v>12</v>
      </c>
      <c r="G7" s="4">
        <v>83</v>
      </c>
      <c r="H7" s="4">
        <v>79</v>
      </c>
      <c r="I7" s="4">
        <v>67</v>
      </c>
      <c r="J7" s="19">
        <f t="shared" si="0"/>
        <v>229</v>
      </c>
    </row>
    <row r="8" spans="1:10" x14ac:dyDescent="0.15">
      <c r="A8" s="12">
        <v>7</v>
      </c>
      <c r="B8" s="4" t="s">
        <v>48</v>
      </c>
      <c r="C8" s="4" t="s">
        <v>49</v>
      </c>
      <c r="D8" s="4" t="s">
        <v>169</v>
      </c>
      <c r="E8" s="4" t="s">
        <v>59</v>
      </c>
      <c r="F8" s="4" t="s">
        <v>12</v>
      </c>
      <c r="G8" s="4">
        <v>84</v>
      </c>
      <c r="H8" s="4">
        <v>74</v>
      </c>
      <c r="I8" s="4">
        <v>69</v>
      </c>
      <c r="J8" s="19">
        <f t="shared" si="0"/>
        <v>227</v>
      </c>
    </row>
    <row r="9" spans="1:10" x14ac:dyDescent="0.15">
      <c r="A9" s="12">
        <v>8</v>
      </c>
      <c r="B9" s="4" t="s">
        <v>100</v>
      </c>
      <c r="C9" s="4" t="s">
        <v>143</v>
      </c>
      <c r="D9" s="4" t="s">
        <v>144</v>
      </c>
      <c r="E9" s="4" t="s">
        <v>59</v>
      </c>
      <c r="F9" s="4" t="s">
        <v>12</v>
      </c>
      <c r="G9" s="4">
        <v>79</v>
      </c>
      <c r="H9" s="4">
        <v>73</v>
      </c>
      <c r="I9" s="4">
        <v>66</v>
      </c>
      <c r="J9" s="19">
        <f t="shared" si="0"/>
        <v>218</v>
      </c>
    </row>
    <row r="10" spans="1:10" x14ac:dyDescent="0.15">
      <c r="A10" s="12">
        <v>9</v>
      </c>
      <c r="B10" s="4" t="s">
        <v>272</v>
      </c>
      <c r="C10" s="4" t="s">
        <v>273</v>
      </c>
      <c r="D10" s="4" t="s">
        <v>144</v>
      </c>
      <c r="E10" s="4" t="s">
        <v>59</v>
      </c>
      <c r="F10" s="4" t="s">
        <v>12</v>
      </c>
      <c r="G10" s="4">
        <v>70</v>
      </c>
      <c r="H10" s="4">
        <v>70</v>
      </c>
      <c r="I10" s="4">
        <v>66</v>
      </c>
      <c r="J10" s="19">
        <f t="shared" si="0"/>
        <v>206</v>
      </c>
    </row>
    <row r="11" spans="1:10" x14ac:dyDescent="0.15">
      <c r="A11" s="12">
        <v>10</v>
      </c>
      <c r="B11" s="4" t="s">
        <v>82</v>
      </c>
      <c r="C11" s="4" t="s">
        <v>83</v>
      </c>
      <c r="D11" s="4" t="s">
        <v>84</v>
      </c>
      <c r="E11" s="4" t="s">
        <v>59</v>
      </c>
      <c r="F11" s="4" t="s">
        <v>12</v>
      </c>
      <c r="G11" s="4">
        <v>85</v>
      </c>
      <c r="H11" s="4">
        <v>81</v>
      </c>
      <c r="I11" s="4"/>
      <c r="J11" s="19">
        <f t="shared" si="0"/>
        <v>166</v>
      </c>
    </row>
    <row r="12" spans="1:10" x14ac:dyDescent="0.15">
      <c r="A12" s="12">
        <v>11</v>
      </c>
      <c r="B12" s="4" t="s">
        <v>158</v>
      </c>
      <c r="C12" s="4" t="s">
        <v>282</v>
      </c>
      <c r="D12" s="4" t="s">
        <v>144</v>
      </c>
      <c r="E12" s="4" t="s">
        <v>59</v>
      </c>
      <c r="F12" s="4" t="s">
        <v>12</v>
      </c>
      <c r="G12" s="4">
        <v>55</v>
      </c>
      <c r="H12" s="4">
        <v>51</v>
      </c>
      <c r="I12" s="4">
        <v>44</v>
      </c>
      <c r="J12" s="19">
        <f t="shared" si="0"/>
        <v>150</v>
      </c>
    </row>
    <row r="13" spans="1:10" x14ac:dyDescent="0.15">
      <c r="A13" s="12">
        <v>12</v>
      </c>
      <c r="B13" s="4" t="s">
        <v>43</v>
      </c>
      <c r="C13" s="4" t="s">
        <v>44</v>
      </c>
      <c r="D13" s="4" t="s">
        <v>248</v>
      </c>
      <c r="E13" s="4" t="s">
        <v>59</v>
      </c>
      <c r="F13" s="4" t="s">
        <v>12</v>
      </c>
      <c r="G13" s="4">
        <v>54</v>
      </c>
      <c r="H13" s="4">
        <v>54</v>
      </c>
      <c r="I13" s="4">
        <v>39</v>
      </c>
      <c r="J13" s="19">
        <f t="shared" si="0"/>
        <v>147</v>
      </c>
    </row>
    <row r="14" spans="1:10" x14ac:dyDescent="0.15">
      <c r="A14" s="12">
        <v>13</v>
      </c>
      <c r="B14" s="4" t="s">
        <v>50</v>
      </c>
      <c r="C14" s="4" t="s">
        <v>51</v>
      </c>
      <c r="D14" s="4" t="s">
        <v>169</v>
      </c>
      <c r="E14" s="4" t="s">
        <v>59</v>
      </c>
      <c r="F14" s="4" t="s">
        <v>12</v>
      </c>
      <c r="G14" s="4">
        <v>55</v>
      </c>
      <c r="H14" s="4">
        <v>46</v>
      </c>
      <c r="I14" s="4">
        <v>36</v>
      </c>
      <c r="J14" s="19">
        <f t="shared" si="0"/>
        <v>137</v>
      </c>
    </row>
    <row r="15" spans="1:10" x14ac:dyDescent="0.15">
      <c r="A15" s="12">
        <v>14</v>
      </c>
      <c r="B15" s="4" t="s">
        <v>275</v>
      </c>
      <c r="C15" s="4" t="s">
        <v>231</v>
      </c>
      <c r="D15" s="4" t="s">
        <v>144</v>
      </c>
      <c r="E15" s="4" t="s">
        <v>59</v>
      </c>
      <c r="F15" s="4" t="s">
        <v>12</v>
      </c>
      <c r="G15" s="4">
        <v>59</v>
      </c>
      <c r="H15" s="4">
        <v>44</v>
      </c>
      <c r="I15" s="4"/>
      <c r="J15" s="19">
        <f t="shared" si="0"/>
        <v>103</v>
      </c>
    </row>
    <row r="16" spans="1:10" x14ac:dyDescent="0.15">
      <c r="A16" s="12">
        <v>15</v>
      </c>
      <c r="B16" s="4" t="s">
        <v>147</v>
      </c>
      <c r="C16" s="4" t="s">
        <v>148</v>
      </c>
      <c r="D16" s="4" t="s">
        <v>149</v>
      </c>
      <c r="E16" s="4" t="s">
        <v>59</v>
      </c>
      <c r="F16" s="4" t="s">
        <v>12</v>
      </c>
      <c r="G16" s="4">
        <v>71</v>
      </c>
      <c r="H16" s="4"/>
      <c r="I16" s="4"/>
      <c r="J16" s="19">
        <f t="shared" si="0"/>
        <v>71</v>
      </c>
    </row>
    <row r="17" spans="1:10" x14ac:dyDescent="0.15">
      <c r="A17" s="12">
        <v>16</v>
      </c>
      <c r="B17" s="4" t="s">
        <v>280</v>
      </c>
      <c r="C17" s="4" t="s">
        <v>143</v>
      </c>
      <c r="D17" s="4" t="s">
        <v>144</v>
      </c>
      <c r="E17" s="4" t="s">
        <v>59</v>
      </c>
      <c r="F17" s="4" t="s">
        <v>12</v>
      </c>
      <c r="G17" s="4">
        <v>71</v>
      </c>
      <c r="H17" s="4"/>
      <c r="I17" s="4"/>
      <c r="J17" s="19">
        <f t="shared" si="0"/>
        <v>71</v>
      </c>
    </row>
    <row r="18" spans="1:10" x14ac:dyDescent="0.15">
      <c r="A18" s="12">
        <v>17</v>
      </c>
      <c r="B18" s="4" t="s">
        <v>48</v>
      </c>
      <c r="C18" s="4" t="s">
        <v>150</v>
      </c>
      <c r="D18" s="4" t="s">
        <v>149</v>
      </c>
      <c r="E18" s="4" t="s">
        <v>59</v>
      </c>
      <c r="F18" s="4" t="s">
        <v>12</v>
      </c>
      <c r="G18" s="4">
        <v>70</v>
      </c>
      <c r="H18" s="4"/>
      <c r="I18" s="4"/>
      <c r="J18" s="19">
        <f t="shared" si="0"/>
        <v>70</v>
      </c>
    </row>
    <row r="19" spans="1:10" x14ac:dyDescent="0.15">
      <c r="A19" s="12">
        <v>18</v>
      </c>
      <c r="B19" s="4" t="s">
        <v>66</v>
      </c>
      <c r="C19" s="4" t="s">
        <v>281</v>
      </c>
      <c r="D19" s="4" t="s">
        <v>144</v>
      </c>
      <c r="E19" s="4" t="s">
        <v>59</v>
      </c>
      <c r="F19" s="4" t="s">
        <v>12</v>
      </c>
      <c r="G19" s="4">
        <v>70</v>
      </c>
      <c r="H19" s="4"/>
      <c r="I19" s="4"/>
      <c r="J19" s="19">
        <f t="shared" si="0"/>
        <v>70</v>
      </c>
    </row>
    <row r="20" spans="1:10" x14ac:dyDescent="0.15">
      <c r="A20" s="12">
        <v>19</v>
      </c>
      <c r="B20" s="4" t="s">
        <v>270</v>
      </c>
      <c r="C20" s="4" t="s">
        <v>271</v>
      </c>
      <c r="D20" s="4" t="s">
        <v>144</v>
      </c>
      <c r="E20" s="4" t="s">
        <v>59</v>
      </c>
      <c r="F20" s="4" t="s">
        <v>12</v>
      </c>
      <c r="G20" s="4">
        <v>58</v>
      </c>
      <c r="H20" s="4"/>
      <c r="I20" s="4"/>
      <c r="J20" s="19">
        <f t="shared" si="0"/>
        <v>58</v>
      </c>
    </row>
    <row r="21" spans="1:10" x14ac:dyDescent="0.15">
      <c r="A21" s="12">
        <v>20</v>
      </c>
      <c r="B21" s="4" t="s">
        <v>268</v>
      </c>
      <c r="C21" s="4" t="s">
        <v>269</v>
      </c>
      <c r="D21" s="4" t="s">
        <v>144</v>
      </c>
      <c r="E21" s="4" t="s">
        <v>59</v>
      </c>
      <c r="F21" s="4" t="s">
        <v>12</v>
      </c>
      <c r="G21" s="4">
        <v>47</v>
      </c>
      <c r="H21" s="4"/>
      <c r="I21" s="4"/>
      <c r="J21" s="19">
        <f t="shared" si="0"/>
        <v>47</v>
      </c>
    </row>
    <row r="22" spans="1:10" x14ac:dyDescent="0.15">
      <c r="A22" s="12">
        <v>21</v>
      </c>
      <c r="B22" s="4" t="s">
        <v>283</v>
      </c>
      <c r="C22" s="4" t="s">
        <v>284</v>
      </c>
      <c r="D22" s="4" t="s">
        <v>144</v>
      </c>
      <c r="E22" s="4" t="s">
        <v>59</v>
      </c>
      <c r="F22" s="4" t="s">
        <v>12</v>
      </c>
      <c r="G22" s="4">
        <v>34</v>
      </c>
      <c r="H22" s="4"/>
      <c r="I22" s="4"/>
      <c r="J22" s="19">
        <f t="shared" si="0"/>
        <v>34</v>
      </c>
    </row>
    <row r="23" spans="1:10" x14ac:dyDescent="0.15">
      <c r="A23" s="12">
        <v>22</v>
      </c>
      <c r="B23" s="4" t="s">
        <v>277</v>
      </c>
      <c r="C23" s="4" t="s">
        <v>278</v>
      </c>
      <c r="D23" s="4" t="s">
        <v>144</v>
      </c>
      <c r="E23" s="4" t="s">
        <v>59</v>
      </c>
      <c r="F23" s="4" t="s">
        <v>12</v>
      </c>
      <c r="G23" s="4">
        <v>27</v>
      </c>
      <c r="H23" s="4"/>
      <c r="I23" s="4"/>
      <c r="J23" s="19">
        <f t="shared" si="0"/>
        <v>27</v>
      </c>
    </row>
    <row r="24" spans="1:10" x14ac:dyDescent="0.15">
      <c r="A24" s="12"/>
      <c r="B24" s="4"/>
      <c r="C24" s="4"/>
      <c r="D24" s="4"/>
      <c r="E24" s="4"/>
      <c r="F24" s="4"/>
      <c r="G24" s="4"/>
      <c r="H24" s="4"/>
      <c r="I24" s="4"/>
      <c r="J24" s="19"/>
    </row>
    <row r="25" spans="1:10" x14ac:dyDescent="0.15">
      <c r="A25" s="12"/>
      <c r="B25" s="4"/>
      <c r="C25" s="4"/>
      <c r="D25" s="4"/>
      <c r="E25" s="4"/>
      <c r="F25" s="4"/>
      <c r="G25" s="4"/>
      <c r="H25" s="4"/>
      <c r="I25" s="4"/>
      <c r="J25" s="19"/>
    </row>
    <row r="26" spans="1:10" x14ac:dyDescent="0.15">
      <c r="A26" s="12">
        <v>1</v>
      </c>
      <c r="B26" s="4" t="s">
        <v>35</v>
      </c>
      <c r="C26" s="4" t="s">
        <v>40</v>
      </c>
      <c r="D26" s="4" t="s">
        <v>125</v>
      </c>
      <c r="E26" s="4" t="s">
        <v>59</v>
      </c>
      <c r="F26" s="4" t="s">
        <v>91</v>
      </c>
      <c r="G26" s="4">
        <v>95</v>
      </c>
      <c r="H26" s="4">
        <v>95</v>
      </c>
      <c r="I26" s="4">
        <v>94</v>
      </c>
      <c r="J26" s="19">
        <f t="shared" ref="J26:J34" si="1">SUM(G26:I26)</f>
        <v>284</v>
      </c>
    </row>
    <row r="27" spans="1:10" x14ac:dyDescent="0.15">
      <c r="A27" s="12">
        <v>2</v>
      </c>
      <c r="B27" s="4" t="s">
        <v>174</v>
      </c>
      <c r="C27" s="4" t="s">
        <v>175</v>
      </c>
      <c r="D27" s="4" t="s">
        <v>201</v>
      </c>
      <c r="E27" s="4" t="s">
        <v>59</v>
      </c>
      <c r="F27" s="4" t="s">
        <v>91</v>
      </c>
      <c r="G27" s="4">
        <v>95</v>
      </c>
      <c r="H27" s="4">
        <v>93</v>
      </c>
      <c r="I27" s="4">
        <v>93</v>
      </c>
      <c r="J27" s="19">
        <f t="shared" si="1"/>
        <v>281</v>
      </c>
    </row>
    <row r="28" spans="1:10" x14ac:dyDescent="0.15">
      <c r="A28" s="12">
        <v>3</v>
      </c>
      <c r="B28" s="4" t="s">
        <v>174</v>
      </c>
      <c r="C28" s="4" t="s">
        <v>175</v>
      </c>
      <c r="D28" s="4" t="s">
        <v>201</v>
      </c>
      <c r="E28" s="4" t="s">
        <v>59</v>
      </c>
      <c r="F28" s="4" t="s">
        <v>91</v>
      </c>
      <c r="G28" s="4">
        <v>95</v>
      </c>
      <c r="H28" s="4">
        <v>93</v>
      </c>
      <c r="I28" s="4">
        <v>93</v>
      </c>
      <c r="J28" s="19">
        <f t="shared" si="1"/>
        <v>281</v>
      </c>
    </row>
    <row r="29" spans="1:10" x14ac:dyDescent="0.15">
      <c r="A29" s="12">
        <v>4</v>
      </c>
      <c r="B29" s="4" t="s">
        <v>70</v>
      </c>
      <c r="C29" s="4" t="s">
        <v>71</v>
      </c>
      <c r="D29" s="4" t="s">
        <v>69</v>
      </c>
      <c r="E29" s="4" t="s">
        <v>59</v>
      </c>
      <c r="F29" s="4" t="s">
        <v>91</v>
      </c>
      <c r="G29" s="4">
        <v>94</v>
      </c>
      <c r="H29" s="4">
        <v>94</v>
      </c>
      <c r="I29" s="4">
        <v>93</v>
      </c>
      <c r="J29" s="19">
        <f t="shared" si="1"/>
        <v>281</v>
      </c>
    </row>
    <row r="30" spans="1:10" x14ac:dyDescent="0.15">
      <c r="A30" s="12">
        <v>5</v>
      </c>
      <c r="B30" s="4" t="s">
        <v>172</v>
      </c>
      <c r="C30" s="4" t="s">
        <v>173</v>
      </c>
      <c r="D30" s="4" t="s">
        <v>201</v>
      </c>
      <c r="E30" s="4" t="s">
        <v>59</v>
      </c>
      <c r="F30" s="4" t="s">
        <v>91</v>
      </c>
      <c r="G30" s="4">
        <v>92</v>
      </c>
      <c r="H30" s="4">
        <v>91</v>
      </c>
      <c r="I30" s="4">
        <v>90</v>
      </c>
      <c r="J30" s="19">
        <f t="shared" si="1"/>
        <v>273</v>
      </c>
    </row>
    <row r="31" spans="1:10" x14ac:dyDescent="0.15">
      <c r="A31" s="12">
        <v>6</v>
      </c>
      <c r="B31" s="4" t="s">
        <v>102</v>
      </c>
      <c r="C31" s="4" t="s">
        <v>250</v>
      </c>
      <c r="D31" s="4" t="s">
        <v>104</v>
      </c>
      <c r="E31" s="4" t="s">
        <v>59</v>
      </c>
      <c r="F31" s="4" t="s">
        <v>91</v>
      </c>
      <c r="G31" s="4">
        <v>95</v>
      </c>
      <c r="H31" s="4">
        <v>92</v>
      </c>
      <c r="I31" s="4">
        <v>84</v>
      </c>
      <c r="J31" s="19">
        <f t="shared" si="1"/>
        <v>271</v>
      </c>
    </row>
    <row r="32" spans="1:10" x14ac:dyDescent="0.15">
      <c r="A32" s="12">
        <v>7</v>
      </c>
      <c r="B32" s="4" t="s">
        <v>87</v>
      </c>
      <c r="C32" s="4" t="s">
        <v>176</v>
      </c>
      <c r="D32" s="4" t="s">
        <v>201</v>
      </c>
      <c r="E32" s="4" t="s">
        <v>59</v>
      </c>
      <c r="F32" s="4" t="s">
        <v>91</v>
      </c>
      <c r="G32" s="4">
        <v>92</v>
      </c>
      <c r="H32" s="4">
        <v>91</v>
      </c>
      <c r="I32" s="4">
        <v>87</v>
      </c>
      <c r="J32" s="19">
        <f t="shared" si="1"/>
        <v>270</v>
      </c>
    </row>
    <row r="33" spans="1:10" x14ac:dyDescent="0.15">
      <c r="A33" s="12">
        <v>8</v>
      </c>
      <c r="B33" s="4" t="s">
        <v>68</v>
      </c>
      <c r="C33" s="4" t="s">
        <v>81</v>
      </c>
      <c r="D33" s="4" t="s">
        <v>69</v>
      </c>
      <c r="E33" s="4" t="s">
        <v>59</v>
      </c>
      <c r="F33" s="4" t="s">
        <v>91</v>
      </c>
      <c r="G33" s="4">
        <v>84</v>
      </c>
      <c r="H33" s="4">
        <v>84</v>
      </c>
      <c r="I33" s="4">
        <v>84</v>
      </c>
      <c r="J33" s="19">
        <f t="shared" si="1"/>
        <v>252</v>
      </c>
    </row>
    <row r="34" spans="1:10" x14ac:dyDescent="0.15">
      <c r="A34" s="12">
        <v>9</v>
      </c>
      <c r="B34" s="4" t="s">
        <v>87</v>
      </c>
      <c r="C34" s="4" t="s">
        <v>251</v>
      </c>
      <c r="D34" s="4" t="s">
        <v>125</v>
      </c>
      <c r="E34" s="4" t="s">
        <v>59</v>
      </c>
      <c r="F34" s="4" t="s">
        <v>91</v>
      </c>
      <c r="G34" s="4">
        <v>93</v>
      </c>
      <c r="H34" s="4">
        <v>88</v>
      </c>
      <c r="I34" s="4"/>
      <c r="J34" s="19">
        <f t="shared" si="1"/>
        <v>181</v>
      </c>
    </row>
    <row r="35" spans="1:10" x14ac:dyDescent="0.15">
      <c r="A35" s="12"/>
      <c r="B35" s="4"/>
      <c r="C35" s="4"/>
      <c r="D35" s="4"/>
      <c r="E35" s="4"/>
      <c r="F35" s="4"/>
      <c r="G35" s="4"/>
      <c r="H35" s="4"/>
      <c r="I35" s="4"/>
      <c r="J35" s="19"/>
    </row>
    <row r="36" spans="1:10" x14ac:dyDescent="0.15">
      <c r="A36" s="12"/>
      <c r="B36" s="4"/>
      <c r="C36" s="4"/>
      <c r="D36" s="4"/>
      <c r="E36" s="4"/>
      <c r="F36" s="4"/>
      <c r="G36" s="4"/>
      <c r="H36" s="4"/>
      <c r="I36" s="4"/>
      <c r="J36" s="19"/>
    </row>
    <row r="37" spans="1:10" x14ac:dyDescent="0.15">
      <c r="A37" s="12">
        <v>1</v>
      </c>
      <c r="B37" s="4" t="s">
        <v>211</v>
      </c>
      <c r="C37" s="4" t="s">
        <v>212</v>
      </c>
      <c r="D37" s="4" t="s">
        <v>222</v>
      </c>
      <c r="E37" s="4" t="s">
        <v>59</v>
      </c>
      <c r="F37" s="4" t="s">
        <v>213</v>
      </c>
      <c r="G37" s="4">
        <v>74</v>
      </c>
      <c r="H37" s="4">
        <v>64</v>
      </c>
      <c r="I37" s="4"/>
      <c r="J37" s="19">
        <f>SUM(G37:I37)</f>
        <v>138</v>
      </c>
    </row>
    <row r="38" spans="1:10" x14ac:dyDescent="0.15">
      <c r="A38" s="12">
        <v>2</v>
      </c>
      <c r="B38" s="4" t="s">
        <v>210</v>
      </c>
      <c r="C38" s="4" t="s">
        <v>208</v>
      </c>
      <c r="D38" s="4" t="s">
        <v>209</v>
      </c>
      <c r="E38" s="4" t="s">
        <v>59</v>
      </c>
      <c r="F38" s="4" t="s">
        <v>213</v>
      </c>
      <c r="G38" s="4">
        <v>48</v>
      </c>
      <c r="H38" s="4"/>
      <c r="I38" s="4"/>
      <c r="J38" s="19">
        <f>SUM(G38:I38)</f>
        <v>48</v>
      </c>
    </row>
    <row r="39" spans="1:10" x14ac:dyDescent="0.15">
      <c r="A39" s="12"/>
      <c r="B39" s="4"/>
      <c r="C39" s="4"/>
      <c r="D39" s="4"/>
      <c r="E39" s="4"/>
      <c r="F39" s="4"/>
      <c r="G39" s="4"/>
      <c r="H39" s="4"/>
      <c r="I39" s="4"/>
      <c r="J39" s="19"/>
    </row>
    <row r="40" spans="1:10" x14ac:dyDescent="0.15">
      <c r="A40" s="12"/>
      <c r="B40" s="4"/>
      <c r="C40" s="4"/>
      <c r="D40" s="4"/>
      <c r="E40" s="4"/>
      <c r="F40" s="4"/>
      <c r="G40" s="4"/>
      <c r="H40" s="4"/>
      <c r="I40" s="4"/>
      <c r="J40" s="19"/>
    </row>
    <row r="41" spans="1:10" x14ac:dyDescent="0.15">
      <c r="A41" s="12">
        <v>1</v>
      </c>
      <c r="B41" s="4" t="s">
        <v>82</v>
      </c>
      <c r="C41" s="4" t="s">
        <v>83</v>
      </c>
      <c r="D41" s="4" t="s">
        <v>84</v>
      </c>
      <c r="E41" s="4" t="s">
        <v>59</v>
      </c>
      <c r="F41" s="4" t="s">
        <v>67</v>
      </c>
      <c r="G41" s="4">
        <v>79</v>
      </c>
      <c r="H41" s="4">
        <v>76</v>
      </c>
      <c r="I41" s="4">
        <v>72</v>
      </c>
      <c r="J41" s="19">
        <f>SUM(G41:I41)</f>
        <v>227</v>
      </c>
    </row>
  </sheetData>
  <sortState xmlns:xlrd2="http://schemas.microsoft.com/office/spreadsheetml/2017/richdata2" ref="A2:J41">
    <sortCondition ref="F2:F41"/>
    <sortCondition descending="1" ref="J2:J41"/>
    <sortCondition descending="1" ref="G2:G41"/>
    <sortCondition descending="1" ref="H2:H41"/>
    <sortCondition descending="1" ref="I2:I41"/>
  </sortState>
  <pageMargins left="0.31496062992125984" right="0.31496062992125984" top="1.0629921259842521" bottom="0.78740157480314965" header="0.6692913385826772" footer="0.31496062992125984"/>
  <pageSetup paperSize="9" orientation="portrait" horizontalDpi="4294967293" verticalDpi="0" r:id="rId1"/>
  <headerFooter>
    <oddHeader>&amp;L&amp;"Arial,Fett"&amp;12&amp;A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1AAA9-07A4-4C21-99BF-A1F7BC4E3851}">
  <dimension ref="A1:J13"/>
  <sheetViews>
    <sheetView zoomScale="124" zoomScaleNormal="124" workbookViewId="0" xr3:uid="{00B4DECD-EA79-5B8D-A92B-381E89F1D787}">
      <selection activeCell="E13" sqref="E13"/>
    </sheetView>
  </sheetViews>
  <sheetFormatPr defaultColWidth="11.765625" defaultRowHeight="18" customHeight="1" x14ac:dyDescent="0.15"/>
  <cols>
    <col min="1" max="1" width="4.53515625" bestFit="1" customWidth="1"/>
    <col min="2" max="2" width="7.59765625" bestFit="1" customWidth="1"/>
    <col min="3" max="3" width="9.55859375" bestFit="1" customWidth="1"/>
    <col min="4" max="4" width="8.2109375" bestFit="1" customWidth="1"/>
    <col min="5" max="5" width="7.84375" bestFit="1" customWidth="1"/>
    <col min="6" max="6" width="12.50390625" bestFit="1" customWidth="1"/>
    <col min="7" max="9" width="5.0234375" bestFit="1" customWidth="1"/>
    <col min="10" max="10" width="7.109375" bestFit="1" customWidth="1"/>
  </cols>
  <sheetData>
    <row r="1" spans="1:10" ht="18" customHeight="1" x14ac:dyDescent="0.15">
      <c r="A1" s="1" t="s">
        <v>365</v>
      </c>
      <c r="B1" s="1" t="s">
        <v>1</v>
      </c>
      <c r="C1" s="1" t="s">
        <v>364</v>
      </c>
      <c r="D1" s="1" t="s">
        <v>5</v>
      </c>
      <c r="E1" s="1" t="s">
        <v>4</v>
      </c>
      <c r="F1" s="1" t="s">
        <v>366</v>
      </c>
      <c r="G1" s="1" t="s">
        <v>20</v>
      </c>
      <c r="H1" s="1" t="s">
        <v>20</v>
      </c>
      <c r="I1" s="1" t="s">
        <v>20</v>
      </c>
      <c r="J1" s="1" t="s">
        <v>373</v>
      </c>
    </row>
    <row r="2" spans="1:10" ht="18" customHeight="1" x14ac:dyDescent="0.15">
      <c r="A2" s="12">
        <v>1</v>
      </c>
      <c r="B2" s="4" t="s">
        <v>159</v>
      </c>
      <c r="C2" s="4" t="s">
        <v>160</v>
      </c>
      <c r="D2" s="4" t="s">
        <v>33</v>
      </c>
      <c r="E2" s="4" t="s">
        <v>42</v>
      </c>
      <c r="F2" s="4" t="s">
        <v>91</v>
      </c>
      <c r="G2" s="4">
        <v>96</v>
      </c>
      <c r="H2" s="4">
        <v>94</v>
      </c>
      <c r="I2" s="4">
        <v>94</v>
      </c>
      <c r="J2" s="19">
        <f t="shared" ref="J2:J13" si="0">SUM(G2:I2)</f>
        <v>284</v>
      </c>
    </row>
    <row r="3" spans="1:10" ht="18" customHeight="1" x14ac:dyDescent="0.15">
      <c r="A3" s="12">
        <v>2</v>
      </c>
      <c r="B3" s="4" t="s">
        <v>252</v>
      </c>
      <c r="C3" s="4" t="s">
        <v>204</v>
      </c>
      <c r="D3" s="4" t="s">
        <v>197</v>
      </c>
      <c r="E3" s="4" t="s">
        <v>42</v>
      </c>
      <c r="F3" s="4" t="s">
        <v>91</v>
      </c>
      <c r="G3" s="4">
        <v>95</v>
      </c>
      <c r="H3" s="4">
        <v>92</v>
      </c>
      <c r="I3" s="4">
        <v>90</v>
      </c>
      <c r="J3" s="19">
        <f t="shared" si="0"/>
        <v>277</v>
      </c>
    </row>
    <row r="4" spans="1:10" ht="18" customHeight="1" x14ac:dyDescent="0.15">
      <c r="A4" s="12">
        <v>3</v>
      </c>
      <c r="B4" s="4" t="s">
        <v>95</v>
      </c>
      <c r="C4" s="4" t="s">
        <v>325</v>
      </c>
      <c r="D4" s="4" t="s">
        <v>326</v>
      </c>
      <c r="E4" s="4" t="s">
        <v>42</v>
      </c>
      <c r="F4" s="4" t="s">
        <v>91</v>
      </c>
      <c r="G4" s="4">
        <v>93</v>
      </c>
      <c r="H4" s="4">
        <v>92</v>
      </c>
      <c r="I4" s="4">
        <v>92</v>
      </c>
      <c r="J4" s="19">
        <f t="shared" si="0"/>
        <v>277</v>
      </c>
    </row>
    <row r="5" spans="1:10" ht="18" customHeight="1" x14ac:dyDescent="0.15">
      <c r="A5" s="12">
        <v>4</v>
      </c>
      <c r="B5" s="4" t="s">
        <v>299</v>
      </c>
      <c r="C5" s="4" t="s">
        <v>356</v>
      </c>
      <c r="D5" s="4" t="s">
        <v>33</v>
      </c>
      <c r="E5" s="4" t="s">
        <v>42</v>
      </c>
      <c r="F5" s="4" t="s">
        <v>91</v>
      </c>
      <c r="G5" s="4">
        <v>96</v>
      </c>
      <c r="H5" s="4">
        <v>92</v>
      </c>
      <c r="I5" s="4">
        <v>85</v>
      </c>
      <c r="J5" s="19">
        <f t="shared" si="0"/>
        <v>273</v>
      </c>
    </row>
    <row r="6" spans="1:10" ht="18" customHeight="1" x14ac:dyDescent="0.15">
      <c r="A6" s="12">
        <v>5</v>
      </c>
      <c r="B6" s="4" t="s">
        <v>259</v>
      </c>
      <c r="C6" s="4" t="s">
        <v>338</v>
      </c>
      <c r="D6" s="4" t="s">
        <v>30</v>
      </c>
      <c r="E6" s="4" t="s">
        <v>42</v>
      </c>
      <c r="F6" s="4" t="s">
        <v>91</v>
      </c>
      <c r="G6" s="4">
        <v>97</v>
      </c>
      <c r="H6" s="4">
        <v>90</v>
      </c>
      <c r="I6" s="4">
        <v>85</v>
      </c>
      <c r="J6" s="19">
        <f t="shared" si="0"/>
        <v>272</v>
      </c>
    </row>
    <row r="7" spans="1:10" ht="18" customHeight="1" x14ac:dyDescent="0.15">
      <c r="A7" s="12">
        <v>6</v>
      </c>
      <c r="B7" s="4" t="s">
        <v>219</v>
      </c>
      <c r="C7" s="4" t="s">
        <v>220</v>
      </c>
      <c r="D7" s="4" t="s">
        <v>164</v>
      </c>
      <c r="E7" s="4" t="s">
        <v>42</v>
      </c>
      <c r="F7" s="4" t="s">
        <v>91</v>
      </c>
      <c r="G7" s="4">
        <v>92</v>
      </c>
      <c r="H7" s="4">
        <v>92</v>
      </c>
      <c r="I7" s="4">
        <v>87</v>
      </c>
      <c r="J7" s="19">
        <f t="shared" si="0"/>
        <v>271</v>
      </c>
    </row>
    <row r="8" spans="1:10" ht="18" customHeight="1" x14ac:dyDescent="0.15">
      <c r="A8" s="12">
        <v>7</v>
      </c>
      <c r="B8" s="4" t="s">
        <v>313</v>
      </c>
      <c r="C8" s="4" t="s">
        <v>134</v>
      </c>
      <c r="D8" s="4" t="s">
        <v>327</v>
      </c>
      <c r="E8" s="4" t="s">
        <v>42</v>
      </c>
      <c r="F8" s="4" t="s">
        <v>91</v>
      </c>
      <c r="G8" s="4">
        <v>92</v>
      </c>
      <c r="H8" s="4">
        <v>89</v>
      </c>
      <c r="I8" s="4">
        <v>87</v>
      </c>
      <c r="J8" s="19">
        <f t="shared" si="0"/>
        <v>268</v>
      </c>
    </row>
    <row r="9" spans="1:10" ht="18" customHeight="1" x14ac:dyDescent="0.15">
      <c r="A9" s="12">
        <v>8</v>
      </c>
      <c r="B9" s="4" t="s">
        <v>329</v>
      </c>
      <c r="C9" s="4" t="s">
        <v>328</v>
      </c>
      <c r="D9" s="4" t="s">
        <v>327</v>
      </c>
      <c r="E9" s="4" t="s">
        <v>42</v>
      </c>
      <c r="F9" s="4" t="s">
        <v>91</v>
      </c>
      <c r="G9" s="4">
        <v>89</v>
      </c>
      <c r="H9" s="4">
        <v>89</v>
      </c>
      <c r="I9" s="4">
        <v>88</v>
      </c>
      <c r="J9" s="19">
        <f t="shared" si="0"/>
        <v>266</v>
      </c>
    </row>
    <row r="10" spans="1:10" ht="18" customHeight="1" x14ac:dyDescent="0.15">
      <c r="A10" s="12">
        <v>9</v>
      </c>
      <c r="B10" s="4" t="s">
        <v>35</v>
      </c>
      <c r="C10" s="4" t="s">
        <v>14</v>
      </c>
      <c r="D10" s="4" t="s">
        <v>2</v>
      </c>
      <c r="E10" s="4" t="s">
        <v>42</v>
      </c>
      <c r="F10" s="4" t="s">
        <v>91</v>
      </c>
      <c r="G10" s="4">
        <v>94</v>
      </c>
      <c r="H10" s="4">
        <v>86</v>
      </c>
      <c r="I10" s="4">
        <v>85</v>
      </c>
      <c r="J10" s="19">
        <f t="shared" si="0"/>
        <v>265</v>
      </c>
    </row>
    <row r="11" spans="1:10" ht="18" customHeight="1" x14ac:dyDescent="0.15">
      <c r="A11" s="12">
        <v>10</v>
      </c>
      <c r="B11" s="4" t="s">
        <v>161</v>
      </c>
      <c r="C11" s="4" t="s">
        <v>162</v>
      </c>
      <c r="D11" s="4" t="s">
        <v>33</v>
      </c>
      <c r="E11" s="4" t="s">
        <v>42</v>
      </c>
      <c r="F11" s="4" t="s">
        <v>91</v>
      </c>
      <c r="G11" s="4">
        <v>93</v>
      </c>
      <c r="H11" s="4">
        <v>89</v>
      </c>
      <c r="I11" s="4">
        <v>82</v>
      </c>
      <c r="J11" s="19">
        <f t="shared" si="0"/>
        <v>264</v>
      </c>
    </row>
    <row r="12" spans="1:10" ht="18" customHeight="1" x14ac:dyDescent="0.15">
      <c r="A12" s="12">
        <v>11</v>
      </c>
      <c r="B12" s="4" t="s">
        <v>157</v>
      </c>
      <c r="C12" s="4" t="s">
        <v>158</v>
      </c>
      <c r="D12" s="4" t="s">
        <v>33</v>
      </c>
      <c r="E12" s="4" t="s">
        <v>42</v>
      </c>
      <c r="F12" s="4" t="s">
        <v>91</v>
      </c>
      <c r="G12" s="4">
        <v>89</v>
      </c>
      <c r="H12" s="4">
        <v>85</v>
      </c>
      <c r="I12" s="4">
        <v>85</v>
      </c>
      <c r="J12" s="19">
        <f t="shared" si="0"/>
        <v>259</v>
      </c>
    </row>
    <row r="13" spans="1:10" ht="18" customHeight="1" x14ac:dyDescent="0.15">
      <c r="A13" s="12">
        <v>12</v>
      </c>
      <c r="B13" s="4" t="s">
        <v>39</v>
      </c>
      <c r="C13" s="4" t="s">
        <v>40</v>
      </c>
      <c r="D13" s="4" t="s">
        <v>41</v>
      </c>
      <c r="E13" s="4" t="s">
        <v>42</v>
      </c>
      <c r="F13" s="4" t="s">
        <v>12</v>
      </c>
      <c r="G13" s="4">
        <v>69</v>
      </c>
      <c r="H13" s="4">
        <v>67</v>
      </c>
      <c r="I13" s="4">
        <v>64</v>
      </c>
      <c r="J13" s="19">
        <f t="shared" si="0"/>
        <v>200</v>
      </c>
    </row>
  </sheetData>
  <sortState xmlns:xlrd2="http://schemas.microsoft.com/office/spreadsheetml/2017/richdata2" ref="A2:J13">
    <sortCondition descending="1" ref="J2:J13"/>
    <sortCondition descending="1" ref="G2:G13"/>
    <sortCondition descending="1" ref="H2:H13"/>
    <sortCondition descending="1" ref="I2:I13"/>
  </sortState>
  <pageMargins left="0.7" right="0.7" top="1.0520833333333333" bottom="0.78740157499999996" header="0.65625" footer="0.3"/>
  <pageSetup paperSize="9" orientation="portrait" horizontalDpi="4294967293" verticalDpi="0" r:id="rId1"/>
  <headerFooter>
    <oddHeader>&amp;L&amp;"Arial,Fett"&amp;12&amp;A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64AF6-860C-4EF5-B354-9C1D06083548}">
  <dimension ref="A1:J97"/>
  <sheetViews>
    <sheetView topLeftCell="A49" zoomScale="112" zoomScaleNormal="112" workbookViewId="0" xr3:uid="{2F5F92FE-875C-5A30-9D84-20E77702246A}">
      <selection activeCell="E13" sqref="E13"/>
    </sheetView>
  </sheetViews>
  <sheetFormatPr defaultColWidth="11.03125" defaultRowHeight="18" customHeight="1" x14ac:dyDescent="0.15"/>
  <cols>
    <col min="1" max="1" width="4.53515625" style="13" bestFit="1" customWidth="1"/>
    <col min="2" max="2" width="10.91015625" style="13" bestFit="1" customWidth="1"/>
    <col min="3" max="4" width="14.7109375" style="13" bestFit="1" customWidth="1"/>
    <col min="5" max="5" width="12.37890625" style="13" bestFit="1" customWidth="1"/>
    <col min="6" max="6" width="6.6171875" style="13" bestFit="1" customWidth="1"/>
    <col min="7" max="9" width="5.0234375" style="13" customWidth="1"/>
    <col min="10" max="10" width="6.7421875" style="17" customWidth="1"/>
    <col min="11" max="16384" width="11.03125" style="13"/>
  </cols>
  <sheetData>
    <row r="1" spans="1:10" s="2" customFormat="1" ht="18" customHeight="1" x14ac:dyDescent="0.15">
      <c r="A1" s="1" t="s">
        <v>365</v>
      </c>
      <c r="B1" s="1" t="s">
        <v>1</v>
      </c>
      <c r="C1" s="1" t="s">
        <v>364</v>
      </c>
      <c r="D1" s="1" t="s">
        <v>5</v>
      </c>
      <c r="E1" s="1" t="s">
        <v>4</v>
      </c>
      <c r="F1" s="1" t="s">
        <v>366</v>
      </c>
      <c r="G1" s="1" t="s">
        <v>20</v>
      </c>
      <c r="H1" s="1" t="s">
        <v>20</v>
      </c>
      <c r="I1" s="1" t="s">
        <v>20</v>
      </c>
      <c r="J1" s="1" t="s">
        <v>373</v>
      </c>
    </row>
    <row r="2" spans="1:10" s="2" customFormat="1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ht="18" customHeight="1" x14ac:dyDescent="0.15">
      <c r="A3" s="14" t="str">
        <f>E4</f>
        <v>Altschützen</v>
      </c>
      <c r="B3" s="1"/>
      <c r="C3" s="1"/>
      <c r="D3" s="1"/>
      <c r="E3" s="1"/>
      <c r="F3" s="1"/>
      <c r="G3" s="1"/>
      <c r="H3" s="1"/>
      <c r="I3" s="1"/>
      <c r="J3" s="1"/>
    </row>
    <row r="4" spans="1:10" s="6" customFormat="1" ht="18" customHeight="1" x14ac:dyDescent="0.15">
      <c r="A4" s="12">
        <v>1</v>
      </c>
      <c r="B4" s="4" t="s">
        <v>123</v>
      </c>
      <c r="C4" s="4" t="s">
        <v>121</v>
      </c>
      <c r="D4" s="4" t="s">
        <v>33</v>
      </c>
      <c r="E4" s="4" t="s">
        <v>38</v>
      </c>
      <c r="F4" s="4" t="s">
        <v>12</v>
      </c>
      <c r="G4" s="4">
        <v>86</v>
      </c>
      <c r="H4" s="4">
        <v>84</v>
      </c>
      <c r="I4" s="4">
        <v>84</v>
      </c>
      <c r="J4" s="19">
        <f>G4</f>
        <v>86</v>
      </c>
    </row>
    <row r="5" spans="1:10" s="6" customFormat="1" ht="18" customHeight="1" x14ac:dyDescent="0.15">
      <c r="A5" s="12">
        <v>2</v>
      </c>
      <c r="B5" s="4" t="s">
        <v>35</v>
      </c>
      <c r="C5" s="4" t="s">
        <v>290</v>
      </c>
      <c r="D5" s="4" t="s">
        <v>2</v>
      </c>
      <c r="E5" s="4" t="s">
        <v>38</v>
      </c>
      <c r="F5" s="4" t="s">
        <v>12</v>
      </c>
      <c r="G5" s="4">
        <v>70</v>
      </c>
      <c r="H5" s="4">
        <v>59</v>
      </c>
      <c r="I5" s="4">
        <v>54</v>
      </c>
      <c r="J5" s="19">
        <f t="shared" ref="J5:J7" si="0">G5</f>
        <v>70</v>
      </c>
    </row>
    <row r="6" spans="1:10" s="6" customFormat="1" ht="18" customHeight="1" x14ac:dyDescent="0.15">
      <c r="A6" s="12">
        <v>3</v>
      </c>
      <c r="B6" s="4" t="s">
        <v>70</v>
      </c>
      <c r="C6" s="4" t="s">
        <v>185</v>
      </c>
      <c r="D6" s="4" t="s">
        <v>182</v>
      </c>
      <c r="E6" s="4" t="s">
        <v>38</v>
      </c>
      <c r="F6" s="4" t="s">
        <v>12</v>
      </c>
      <c r="G6" s="4">
        <v>63</v>
      </c>
      <c r="H6" s="4"/>
      <c r="I6" s="4"/>
      <c r="J6" s="19">
        <f t="shared" si="0"/>
        <v>63</v>
      </c>
    </row>
    <row r="7" spans="1:10" s="6" customFormat="1" ht="18" customHeight="1" x14ac:dyDescent="0.15">
      <c r="A7" s="12">
        <v>4</v>
      </c>
      <c r="B7" s="4" t="s">
        <v>35</v>
      </c>
      <c r="C7" s="4" t="s">
        <v>36</v>
      </c>
      <c r="D7" s="4" t="s">
        <v>164</v>
      </c>
      <c r="E7" s="4" t="s">
        <v>38</v>
      </c>
      <c r="F7" s="4" t="s">
        <v>12</v>
      </c>
      <c r="G7" s="4">
        <v>53</v>
      </c>
      <c r="H7" s="4">
        <v>50</v>
      </c>
      <c r="I7" s="4">
        <v>44</v>
      </c>
      <c r="J7" s="19">
        <f t="shared" si="0"/>
        <v>53</v>
      </c>
    </row>
    <row r="8" spans="1:10" s="6" customFormat="1" ht="18" customHeight="1" x14ac:dyDescent="0.15">
      <c r="A8" s="12"/>
      <c r="B8" s="4"/>
      <c r="C8" s="4"/>
      <c r="D8" s="4"/>
      <c r="E8" s="4"/>
      <c r="F8" s="4"/>
      <c r="G8" s="4"/>
      <c r="H8" s="4"/>
      <c r="I8" s="4"/>
      <c r="J8" s="19"/>
    </row>
    <row r="9" spans="1:10" s="6" customFormat="1" ht="18" customHeight="1" x14ac:dyDescent="0.15">
      <c r="A9" s="12"/>
      <c r="B9" s="4"/>
      <c r="C9" s="4"/>
      <c r="D9" s="4"/>
      <c r="E9" s="4"/>
      <c r="F9" s="4"/>
      <c r="G9" s="4"/>
      <c r="H9" s="4"/>
      <c r="I9" s="4"/>
      <c r="J9" s="19"/>
    </row>
    <row r="10" spans="1:10" s="6" customFormat="1" ht="18" customHeight="1" x14ac:dyDescent="0.15">
      <c r="A10" s="14" t="str">
        <f>E11</f>
        <v>Marketenerinnen</v>
      </c>
      <c r="B10" s="4"/>
      <c r="C10" s="4"/>
      <c r="D10" s="4"/>
      <c r="E10" s="4"/>
      <c r="F10" s="4"/>
      <c r="G10" s="4"/>
      <c r="H10" s="4"/>
      <c r="I10" s="4"/>
      <c r="J10" s="19"/>
    </row>
    <row r="11" spans="1:10" s="6" customFormat="1" ht="18" customHeight="1" x14ac:dyDescent="0.15">
      <c r="A11" s="12">
        <v>1</v>
      </c>
      <c r="B11" s="4" t="s">
        <v>6</v>
      </c>
      <c r="C11" s="4" t="s">
        <v>86</v>
      </c>
      <c r="D11" s="4" t="s">
        <v>7</v>
      </c>
      <c r="E11" s="4" t="s">
        <v>369</v>
      </c>
      <c r="F11" s="4" t="s">
        <v>12</v>
      </c>
      <c r="G11" s="4">
        <v>85</v>
      </c>
      <c r="H11" s="4">
        <v>83</v>
      </c>
      <c r="I11" s="4">
        <v>82</v>
      </c>
      <c r="J11" s="19">
        <f>G11</f>
        <v>85</v>
      </c>
    </row>
    <row r="12" spans="1:10" s="6" customFormat="1" ht="18" customHeight="1" x14ac:dyDescent="0.15">
      <c r="A12" s="12">
        <v>2</v>
      </c>
      <c r="B12" s="4" t="s">
        <v>348</v>
      </c>
      <c r="C12" s="4" t="s">
        <v>86</v>
      </c>
      <c r="D12" s="4" t="s">
        <v>7</v>
      </c>
      <c r="E12" s="4" t="s">
        <v>369</v>
      </c>
      <c r="F12" s="4" t="s">
        <v>12</v>
      </c>
      <c r="G12" s="4">
        <v>75</v>
      </c>
      <c r="H12" s="4">
        <v>73</v>
      </c>
      <c r="I12" s="4">
        <v>65</v>
      </c>
      <c r="J12" s="19">
        <f t="shared" ref="J12:J75" si="1">G12</f>
        <v>75</v>
      </c>
    </row>
    <row r="13" spans="1:10" s="6" customFormat="1" ht="18" customHeight="1" x14ac:dyDescent="0.15">
      <c r="A13" s="12">
        <v>3</v>
      </c>
      <c r="B13" s="4" t="s">
        <v>310</v>
      </c>
      <c r="C13" s="4" t="s">
        <v>309</v>
      </c>
      <c r="D13" s="4" t="s">
        <v>33</v>
      </c>
      <c r="E13" s="4" t="s">
        <v>369</v>
      </c>
      <c r="F13" s="4" t="s">
        <v>12</v>
      </c>
      <c r="G13" s="4">
        <v>59</v>
      </c>
      <c r="H13" s="4"/>
      <c r="I13" s="4"/>
      <c r="J13" s="19">
        <f t="shared" si="1"/>
        <v>59</v>
      </c>
    </row>
    <row r="14" spans="1:10" s="6" customFormat="1" ht="18" customHeight="1" x14ac:dyDescent="0.15">
      <c r="A14" s="12">
        <v>4</v>
      </c>
      <c r="B14" s="4" t="s">
        <v>347</v>
      </c>
      <c r="C14" s="4" t="s">
        <v>86</v>
      </c>
      <c r="D14" s="4" t="s">
        <v>7</v>
      </c>
      <c r="E14" s="4" t="s">
        <v>369</v>
      </c>
      <c r="F14" s="4" t="s">
        <v>12</v>
      </c>
      <c r="G14" s="4">
        <v>53</v>
      </c>
      <c r="H14" s="4">
        <v>47</v>
      </c>
      <c r="I14" s="4">
        <v>40</v>
      </c>
      <c r="J14" s="19">
        <f t="shared" si="1"/>
        <v>53</v>
      </c>
    </row>
    <row r="15" spans="1:10" s="6" customFormat="1" ht="18" customHeight="1" x14ac:dyDescent="0.15">
      <c r="A15" s="12">
        <v>5</v>
      </c>
      <c r="B15" s="4" t="s">
        <v>217</v>
      </c>
      <c r="C15" s="4" t="s">
        <v>86</v>
      </c>
      <c r="D15" s="4" t="s">
        <v>7</v>
      </c>
      <c r="E15" s="4" t="s">
        <v>369</v>
      </c>
      <c r="F15" s="4" t="s">
        <v>12</v>
      </c>
      <c r="G15" s="4">
        <v>47</v>
      </c>
      <c r="H15" s="4"/>
      <c r="I15" s="4"/>
      <c r="J15" s="19">
        <f t="shared" si="1"/>
        <v>47</v>
      </c>
    </row>
    <row r="16" spans="1:10" s="6" customFormat="1" ht="18" customHeight="1" x14ac:dyDescent="0.15">
      <c r="A16" s="12">
        <v>6</v>
      </c>
      <c r="B16" s="4" t="s">
        <v>302</v>
      </c>
      <c r="C16" s="4" t="s">
        <v>318</v>
      </c>
      <c r="D16" s="4" t="s">
        <v>207</v>
      </c>
      <c r="E16" s="4" t="s">
        <v>369</v>
      </c>
      <c r="F16" s="4" t="s">
        <v>12</v>
      </c>
      <c r="G16" s="4">
        <v>43</v>
      </c>
      <c r="H16" s="4">
        <v>42</v>
      </c>
      <c r="I16" s="4">
        <v>37</v>
      </c>
      <c r="J16" s="19">
        <f t="shared" si="1"/>
        <v>43</v>
      </c>
    </row>
    <row r="17" spans="1:10" s="6" customFormat="1" ht="18" customHeight="1" x14ac:dyDescent="0.15">
      <c r="A17" s="12"/>
      <c r="B17" s="4"/>
      <c r="C17" s="4"/>
      <c r="D17" s="4"/>
      <c r="E17" s="4"/>
      <c r="F17" s="4"/>
      <c r="G17" s="4"/>
      <c r="H17" s="4"/>
      <c r="I17" s="4"/>
      <c r="J17" s="19"/>
    </row>
    <row r="18" spans="1:10" s="6" customFormat="1" ht="18" customHeight="1" x14ac:dyDescent="0.15">
      <c r="A18" s="14" t="str">
        <f>E19</f>
        <v>Schützenklasse</v>
      </c>
      <c r="B18" s="4"/>
      <c r="C18" s="4"/>
      <c r="D18" s="4"/>
      <c r="E18" s="4"/>
      <c r="F18" s="4"/>
      <c r="G18" s="4"/>
      <c r="H18" s="4"/>
      <c r="I18" s="4"/>
      <c r="J18" s="19"/>
    </row>
    <row r="19" spans="1:10" s="6" customFormat="1" ht="18" customHeight="1" x14ac:dyDescent="0.15">
      <c r="A19" s="12">
        <v>1</v>
      </c>
      <c r="B19" s="4" t="s">
        <v>154</v>
      </c>
      <c r="C19" s="4" t="s">
        <v>118</v>
      </c>
      <c r="D19" s="4" t="s">
        <v>111</v>
      </c>
      <c r="E19" s="4" t="s">
        <v>22</v>
      </c>
      <c r="F19" s="4" t="s">
        <v>12</v>
      </c>
      <c r="G19" s="4">
        <v>92</v>
      </c>
      <c r="H19" s="4">
        <v>88</v>
      </c>
      <c r="I19" s="4">
        <v>86</v>
      </c>
      <c r="J19" s="19">
        <f t="shared" si="1"/>
        <v>92</v>
      </c>
    </row>
    <row r="20" spans="1:10" s="6" customFormat="1" ht="18" customHeight="1" x14ac:dyDescent="0.15">
      <c r="A20" s="12">
        <v>2</v>
      </c>
      <c r="B20" s="4" t="s">
        <v>55</v>
      </c>
      <c r="C20" s="4" t="s">
        <v>56</v>
      </c>
      <c r="D20" s="4" t="s">
        <v>33</v>
      </c>
      <c r="E20" s="4" t="s">
        <v>22</v>
      </c>
      <c r="F20" s="4" t="s">
        <v>12</v>
      </c>
      <c r="G20" s="4">
        <v>92</v>
      </c>
      <c r="H20" s="4">
        <v>86</v>
      </c>
      <c r="I20" s="4">
        <v>85</v>
      </c>
      <c r="J20" s="19">
        <f t="shared" si="1"/>
        <v>92</v>
      </c>
    </row>
    <row r="21" spans="1:10" s="6" customFormat="1" ht="18" customHeight="1" x14ac:dyDescent="0.15">
      <c r="A21" s="12">
        <v>3</v>
      </c>
      <c r="B21" s="4" t="s">
        <v>62</v>
      </c>
      <c r="C21" s="4" t="s">
        <v>63</v>
      </c>
      <c r="D21" s="4" t="s">
        <v>2</v>
      </c>
      <c r="E21" s="4" t="s">
        <v>22</v>
      </c>
      <c r="F21" s="4" t="s">
        <v>12</v>
      </c>
      <c r="G21" s="4">
        <v>91</v>
      </c>
      <c r="H21" s="4">
        <v>73</v>
      </c>
      <c r="I21" s="4">
        <v>67</v>
      </c>
      <c r="J21" s="19">
        <f t="shared" si="1"/>
        <v>91</v>
      </c>
    </row>
    <row r="22" spans="1:10" s="6" customFormat="1" ht="18" customHeight="1" x14ac:dyDescent="0.15">
      <c r="A22" s="12">
        <v>4</v>
      </c>
      <c r="B22" s="4" t="s">
        <v>122</v>
      </c>
      <c r="C22" s="4" t="s">
        <v>358</v>
      </c>
      <c r="D22" s="4" t="s">
        <v>316</v>
      </c>
      <c r="E22" s="4" t="s">
        <v>22</v>
      </c>
      <c r="F22" s="4" t="s">
        <v>12</v>
      </c>
      <c r="G22" s="4">
        <v>90</v>
      </c>
      <c r="H22" s="4">
        <v>87</v>
      </c>
      <c r="I22" s="4">
        <v>86</v>
      </c>
      <c r="J22" s="19">
        <f t="shared" si="1"/>
        <v>90</v>
      </c>
    </row>
    <row r="23" spans="1:10" s="6" customFormat="1" ht="18" customHeight="1" x14ac:dyDescent="0.15">
      <c r="A23" s="12">
        <v>5</v>
      </c>
      <c r="B23" s="4" t="s">
        <v>35</v>
      </c>
      <c r="C23" s="4" t="s">
        <v>118</v>
      </c>
      <c r="D23" s="4" t="s">
        <v>111</v>
      </c>
      <c r="E23" s="4" t="s">
        <v>22</v>
      </c>
      <c r="F23" s="4" t="s">
        <v>12</v>
      </c>
      <c r="G23" s="4">
        <v>89</v>
      </c>
      <c r="H23" s="4">
        <v>89</v>
      </c>
      <c r="I23" s="4">
        <v>79</v>
      </c>
      <c r="J23" s="19">
        <f t="shared" si="1"/>
        <v>89</v>
      </c>
    </row>
    <row r="24" spans="1:10" s="6" customFormat="1" ht="18" customHeight="1" x14ac:dyDescent="0.15">
      <c r="A24" s="12">
        <v>6</v>
      </c>
      <c r="B24" s="4" t="s">
        <v>260</v>
      </c>
      <c r="C24" s="4" t="s">
        <v>231</v>
      </c>
      <c r="D24" s="4" t="s">
        <v>2</v>
      </c>
      <c r="E24" s="4" t="s">
        <v>22</v>
      </c>
      <c r="F24" s="4" t="s">
        <v>12</v>
      </c>
      <c r="G24" s="4">
        <v>88</v>
      </c>
      <c r="H24" s="4">
        <v>85</v>
      </c>
      <c r="I24" s="4">
        <v>80</v>
      </c>
      <c r="J24" s="19">
        <f t="shared" si="1"/>
        <v>88</v>
      </c>
    </row>
    <row r="25" spans="1:10" s="6" customFormat="1" ht="18" customHeight="1" x14ac:dyDescent="0.15">
      <c r="A25" s="12">
        <v>7</v>
      </c>
      <c r="B25" s="4" t="s">
        <v>95</v>
      </c>
      <c r="C25" s="4" t="s">
        <v>96</v>
      </c>
      <c r="D25" s="4" t="s">
        <v>94</v>
      </c>
      <c r="E25" s="4" t="s">
        <v>22</v>
      </c>
      <c r="F25" s="4" t="s">
        <v>12</v>
      </c>
      <c r="G25" s="4">
        <v>88</v>
      </c>
      <c r="H25" s="4">
        <v>84</v>
      </c>
      <c r="I25" s="4">
        <v>76</v>
      </c>
      <c r="J25" s="19">
        <f t="shared" si="1"/>
        <v>88</v>
      </c>
    </row>
    <row r="26" spans="1:10" s="6" customFormat="1" ht="18" customHeight="1" x14ac:dyDescent="0.15">
      <c r="A26" s="12">
        <v>8</v>
      </c>
      <c r="B26" s="4" t="s">
        <v>82</v>
      </c>
      <c r="C26" s="4" t="s">
        <v>119</v>
      </c>
      <c r="D26" s="4" t="s">
        <v>94</v>
      </c>
      <c r="E26" s="4" t="s">
        <v>22</v>
      </c>
      <c r="F26" s="4" t="s">
        <v>12</v>
      </c>
      <c r="G26" s="4">
        <v>87</v>
      </c>
      <c r="H26" s="4"/>
      <c r="I26" s="4"/>
      <c r="J26" s="19">
        <f t="shared" si="1"/>
        <v>87</v>
      </c>
    </row>
    <row r="27" spans="1:10" s="6" customFormat="1" ht="18" customHeight="1" x14ac:dyDescent="0.15">
      <c r="A27" s="12">
        <v>9</v>
      </c>
      <c r="B27" s="4" t="s">
        <v>60</v>
      </c>
      <c r="C27" s="4" t="s">
        <v>14</v>
      </c>
      <c r="D27" s="4" t="s">
        <v>2</v>
      </c>
      <c r="E27" s="4" t="s">
        <v>22</v>
      </c>
      <c r="F27" s="4" t="s">
        <v>12</v>
      </c>
      <c r="G27" s="4">
        <v>86</v>
      </c>
      <c r="H27" s="4">
        <v>84</v>
      </c>
      <c r="I27" s="4">
        <v>78</v>
      </c>
      <c r="J27" s="19">
        <f t="shared" si="1"/>
        <v>86</v>
      </c>
    </row>
    <row r="28" spans="1:10" s="6" customFormat="1" ht="18" customHeight="1" x14ac:dyDescent="0.15">
      <c r="A28" s="12">
        <v>10</v>
      </c>
      <c r="B28" s="4" t="s">
        <v>195</v>
      </c>
      <c r="C28" s="4" t="s">
        <v>196</v>
      </c>
      <c r="D28" s="4" t="s">
        <v>197</v>
      </c>
      <c r="E28" s="4" t="s">
        <v>22</v>
      </c>
      <c r="F28" s="4" t="s">
        <v>12</v>
      </c>
      <c r="G28" s="4">
        <v>86</v>
      </c>
      <c r="H28" s="4">
        <v>78</v>
      </c>
      <c r="I28" s="4"/>
      <c r="J28" s="19">
        <f t="shared" si="1"/>
        <v>86</v>
      </c>
    </row>
    <row r="29" spans="1:10" s="6" customFormat="1" ht="18" customHeight="1" x14ac:dyDescent="0.15">
      <c r="A29" s="12">
        <v>11</v>
      </c>
      <c r="B29" s="4" t="s">
        <v>92</v>
      </c>
      <c r="C29" s="4" t="s">
        <v>93</v>
      </c>
      <c r="D29" s="4" t="s">
        <v>94</v>
      </c>
      <c r="E29" s="4" t="s">
        <v>22</v>
      </c>
      <c r="F29" s="4" t="s">
        <v>12</v>
      </c>
      <c r="G29" s="4">
        <v>85</v>
      </c>
      <c r="H29" s="4">
        <v>77</v>
      </c>
      <c r="I29" s="4">
        <v>72</v>
      </c>
      <c r="J29" s="19">
        <f t="shared" si="1"/>
        <v>85</v>
      </c>
    </row>
    <row r="30" spans="1:10" s="6" customFormat="1" ht="18" customHeight="1" x14ac:dyDescent="0.15">
      <c r="A30" s="12">
        <v>12</v>
      </c>
      <c r="B30" s="4" t="s">
        <v>89</v>
      </c>
      <c r="C30" s="4" t="s">
        <v>90</v>
      </c>
      <c r="D30" s="4" t="s">
        <v>111</v>
      </c>
      <c r="E30" s="4" t="s">
        <v>22</v>
      </c>
      <c r="F30" s="4" t="s">
        <v>12</v>
      </c>
      <c r="G30" s="4">
        <v>85</v>
      </c>
      <c r="H30" s="4">
        <v>67</v>
      </c>
      <c r="I30" s="4">
        <v>55</v>
      </c>
      <c r="J30" s="19">
        <f t="shared" si="1"/>
        <v>85</v>
      </c>
    </row>
    <row r="31" spans="1:10" s="6" customFormat="1" ht="18" customHeight="1" x14ac:dyDescent="0.15">
      <c r="A31" s="12">
        <v>13</v>
      </c>
      <c r="B31" s="4" t="s">
        <v>279</v>
      </c>
      <c r="C31" s="4" t="s">
        <v>317</v>
      </c>
      <c r="D31" s="4" t="s">
        <v>316</v>
      </c>
      <c r="E31" s="4" t="s">
        <v>22</v>
      </c>
      <c r="F31" s="4" t="s">
        <v>12</v>
      </c>
      <c r="G31" s="4">
        <v>84</v>
      </c>
      <c r="H31" s="4">
        <v>79</v>
      </c>
      <c r="I31" s="4">
        <v>73</v>
      </c>
      <c r="J31" s="19">
        <f t="shared" si="1"/>
        <v>84</v>
      </c>
    </row>
    <row r="32" spans="1:10" s="6" customFormat="1" ht="18" customHeight="1" x14ac:dyDescent="0.15">
      <c r="A32" s="12">
        <v>14</v>
      </c>
      <c r="B32" s="4" t="s">
        <v>165</v>
      </c>
      <c r="C32" s="4" t="s">
        <v>166</v>
      </c>
      <c r="D32" s="4" t="s">
        <v>106</v>
      </c>
      <c r="E32" s="4" t="s">
        <v>22</v>
      </c>
      <c r="F32" s="4" t="s">
        <v>12</v>
      </c>
      <c r="G32" s="4">
        <v>83</v>
      </c>
      <c r="H32" s="4">
        <v>82</v>
      </c>
      <c r="I32" s="4">
        <v>81</v>
      </c>
      <c r="J32" s="19">
        <f t="shared" si="1"/>
        <v>83</v>
      </c>
    </row>
    <row r="33" spans="1:10" s="6" customFormat="1" ht="18" customHeight="1" x14ac:dyDescent="0.15">
      <c r="A33" s="12">
        <v>15</v>
      </c>
      <c r="B33" s="4" t="s">
        <v>334</v>
      </c>
      <c r="C33" s="4" t="s">
        <v>335</v>
      </c>
      <c r="D33" s="4" t="s">
        <v>111</v>
      </c>
      <c r="E33" s="4" t="s">
        <v>22</v>
      </c>
      <c r="F33" s="4" t="s">
        <v>12</v>
      </c>
      <c r="G33" s="4">
        <v>83</v>
      </c>
      <c r="H33" s="4">
        <v>76</v>
      </c>
      <c r="I33" s="4">
        <v>76</v>
      </c>
      <c r="J33" s="19">
        <f t="shared" si="1"/>
        <v>83</v>
      </c>
    </row>
    <row r="34" spans="1:10" s="6" customFormat="1" ht="18" customHeight="1" x14ac:dyDescent="0.15">
      <c r="A34" s="12">
        <v>16</v>
      </c>
      <c r="B34" s="4" t="s">
        <v>72</v>
      </c>
      <c r="C34" s="4" t="s">
        <v>198</v>
      </c>
      <c r="D34" s="4" t="s">
        <v>197</v>
      </c>
      <c r="E34" s="4" t="s">
        <v>22</v>
      </c>
      <c r="F34" s="4" t="s">
        <v>12</v>
      </c>
      <c r="G34" s="4">
        <v>82</v>
      </c>
      <c r="H34" s="4">
        <v>80</v>
      </c>
      <c r="I34" s="4"/>
      <c r="J34" s="19">
        <f t="shared" si="1"/>
        <v>82</v>
      </c>
    </row>
    <row r="35" spans="1:10" s="6" customFormat="1" ht="18" customHeight="1" x14ac:dyDescent="0.15">
      <c r="A35" s="12">
        <v>17</v>
      </c>
      <c r="B35" s="4" t="s">
        <v>192</v>
      </c>
      <c r="C35" s="4" t="s">
        <v>193</v>
      </c>
      <c r="D35" s="4" t="s">
        <v>33</v>
      </c>
      <c r="E35" s="4" t="s">
        <v>22</v>
      </c>
      <c r="F35" s="4" t="s">
        <v>12</v>
      </c>
      <c r="G35" s="4">
        <v>82</v>
      </c>
      <c r="H35" s="4">
        <v>76</v>
      </c>
      <c r="I35" s="4">
        <v>75</v>
      </c>
      <c r="J35" s="19">
        <f t="shared" si="1"/>
        <v>82</v>
      </c>
    </row>
    <row r="36" spans="1:10" s="6" customFormat="1" ht="18" customHeight="1" x14ac:dyDescent="0.15">
      <c r="A36" s="12">
        <v>18</v>
      </c>
      <c r="B36" s="4" t="s">
        <v>52</v>
      </c>
      <c r="C36" s="4" t="s">
        <v>53</v>
      </c>
      <c r="D36" s="4" t="s">
        <v>33</v>
      </c>
      <c r="E36" s="4" t="s">
        <v>22</v>
      </c>
      <c r="F36" s="4" t="s">
        <v>12</v>
      </c>
      <c r="G36" s="4">
        <v>82</v>
      </c>
      <c r="H36" s="4">
        <v>72</v>
      </c>
      <c r="I36" s="4">
        <v>71</v>
      </c>
      <c r="J36" s="19">
        <f t="shared" si="1"/>
        <v>82</v>
      </c>
    </row>
    <row r="37" spans="1:10" s="6" customFormat="1" ht="18" customHeight="1" x14ac:dyDescent="0.15">
      <c r="A37" s="12">
        <v>19</v>
      </c>
      <c r="B37" s="4" t="s">
        <v>120</v>
      </c>
      <c r="C37" s="4" t="s">
        <v>121</v>
      </c>
      <c r="D37" s="4" t="s">
        <v>33</v>
      </c>
      <c r="E37" s="4" t="s">
        <v>22</v>
      </c>
      <c r="F37" s="4" t="s">
        <v>12</v>
      </c>
      <c r="G37" s="4">
        <v>81</v>
      </c>
      <c r="H37" s="4">
        <v>80</v>
      </c>
      <c r="I37" s="4">
        <v>77</v>
      </c>
      <c r="J37" s="19">
        <f t="shared" si="1"/>
        <v>81</v>
      </c>
    </row>
    <row r="38" spans="1:10" s="6" customFormat="1" ht="18" customHeight="1" x14ac:dyDescent="0.15">
      <c r="A38" s="12">
        <v>20</v>
      </c>
      <c r="B38" s="4" t="s">
        <v>177</v>
      </c>
      <c r="C38" s="4" t="s">
        <v>178</v>
      </c>
      <c r="D38" s="4" t="s">
        <v>79</v>
      </c>
      <c r="E38" s="4" t="s">
        <v>22</v>
      </c>
      <c r="F38" s="4" t="s">
        <v>12</v>
      </c>
      <c r="G38" s="4">
        <v>81</v>
      </c>
      <c r="H38" s="4">
        <v>71</v>
      </c>
      <c r="I38" s="4">
        <v>71</v>
      </c>
      <c r="J38" s="19">
        <f t="shared" si="1"/>
        <v>81</v>
      </c>
    </row>
    <row r="39" spans="1:10" s="6" customFormat="1" ht="18" customHeight="1" x14ac:dyDescent="0.15">
      <c r="A39" s="12">
        <v>21</v>
      </c>
      <c r="B39" s="4" t="s">
        <v>28</v>
      </c>
      <c r="C39" s="4" t="s">
        <v>300</v>
      </c>
      <c r="D39" s="4" t="s">
        <v>207</v>
      </c>
      <c r="E39" s="4" t="s">
        <v>22</v>
      </c>
      <c r="F39" s="4" t="s">
        <v>12</v>
      </c>
      <c r="G39" s="4">
        <v>81</v>
      </c>
      <c r="H39" s="4"/>
      <c r="I39" s="4"/>
      <c r="J39" s="19">
        <f t="shared" si="1"/>
        <v>81</v>
      </c>
    </row>
    <row r="40" spans="1:10" s="6" customFormat="1" ht="18" customHeight="1" x14ac:dyDescent="0.15">
      <c r="A40" s="12">
        <v>22</v>
      </c>
      <c r="B40" s="4" t="s">
        <v>70</v>
      </c>
      <c r="C40" s="4" t="s">
        <v>315</v>
      </c>
      <c r="D40" s="4" t="s">
        <v>316</v>
      </c>
      <c r="E40" s="4" t="s">
        <v>22</v>
      </c>
      <c r="F40" s="4" t="s">
        <v>12</v>
      </c>
      <c r="G40" s="4">
        <v>80</v>
      </c>
      <c r="H40" s="4">
        <v>76</v>
      </c>
      <c r="I40" s="4">
        <v>76</v>
      </c>
      <c r="J40" s="19">
        <f t="shared" si="1"/>
        <v>80</v>
      </c>
    </row>
    <row r="41" spans="1:10" s="6" customFormat="1" ht="18" customHeight="1" x14ac:dyDescent="0.15">
      <c r="A41" s="12">
        <v>23</v>
      </c>
      <c r="B41" s="4" t="s">
        <v>158</v>
      </c>
      <c r="C41" s="4" t="s">
        <v>194</v>
      </c>
      <c r="D41" s="4" t="s">
        <v>33</v>
      </c>
      <c r="E41" s="4" t="s">
        <v>22</v>
      </c>
      <c r="F41" s="4" t="s">
        <v>12</v>
      </c>
      <c r="G41" s="4">
        <v>80</v>
      </c>
      <c r="H41" s="4">
        <v>75</v>
      </c>
      <c r="I41" s="4">
        <v>64</v>
      </c>
      <c r="J41" s="19">
        <f t="shared" si="1"/>
        <v>80</v>
      </c>
    </row>
    <row r="42" spans="1:10" s="6" customFormat="1" ht="18" customHeight="1" x14ac:dyDescent="0.15">
      <c r="A42" s="12">
        <v>24</v>
      </c>
      <c r="B42" s="4" t="s">
        <v>135</v>
      </c>
      <c r="C42" s="4" t="s">
        <v>183</v>
      </c>
      <c r="D42" s="4" t="s">
        <v>33</v>
      </c>
      <c r="E42" s="4" t="s">
        <v>22</v>
      </c>
      <c r="F42" s="4" t="s">
        <v>12</v>
      </c>
      <c r="G42" s="4">
        <v>79</v>
      </c>
      <c r="H42" s="4">
        <v>79</v>
      </c>
      <c r="I42" s="4">
        <v>74</v>
      </c>
      <c r="J42" s="19">
        <f t="shared" si="1"/>
        <v>79</v>
      </c>
    </row>
    <row r="43" spans="1:10" s="6" customFormat="1" ht="18" customHeight="1" x14ac:dyDescent="0.15">
      <c r="A43" s="12">
        <v>25</v>
      </c>
      <c r="B43" s="4" t="s">
        <v>72</v>
      </c>
      <c r="C43" s="4" t="s">
        <v>78</v>
      </c>
      <c r="D43" s="4" t="s">
        <v>79</v>
      </c>
      <c r="E43" s="4" t="s">
        <v>22</v>
      </c>
      <c r="F43" s="4" t="s">
        <v>12</v>
      </c>
      <c r="G43" s="4">
        <v>79</v>
      </c>
      <c r="H43" s="4">
        <v>77</v>
      </c>
      <c r="I43" s="4">
        <v>77</v>
      </c>
      <c r="J43" s="19">
        <f t="shared" si="1"/>
        <v>79</v>
      </c>
    </row>
    <row r="44" spans="1:10" s="6" customFormat="1" ht="18" customHeight="1" x14ac:dyDescent="0.15">
      <c r="A44" s="12">
        <v>26</v>
      </c>
      <c r="B44" s="4" t="s">
        <v>87</v>
      </c>
      <c r="C44" s="4" t="s">
        <v>257</v>
      </c>
      <c r="D44" s="4" t="s">
        <v>30</v>
      </c>
      <c r="E44" s="4" t="s">
        <v>22</v>
      </c>
      <c r="F44" s="4" t="s">
        <v>12</v>
      </c>
      <c r="G44" s="4">
        <v>79</v>
      </c>
      <c r="H44" s="4">
        <v>72</v>
      </c>
      <c r="I44" s="4">
        <v>68</v>
      </c>
      <c r="J44" s="19">
        <f t="shared" si="1"/>
        <v>79</v>
      </c>
    </row>
    <row r="45" spans="1:10" s="6" customFormat="1" ht="18" customHeight="1" x14ac:dyDescent="0.15">
      <c r="A45" s="12">
        <v>27</v>
      </c>
      <c r="B45" s="4" t="s">
        <v>122</v>
      </c>
      <c r="C45" s="4" t="s">
        <v>223</v>
      </c>
      <c r="D45" s="4" t="s">
        <v>164</v>
      </c>
      <c r="E45" s="4" t="s">
        <v>22</v>
      </c>
      <c r="F45" s="4" t="s">
        <v>12</v>
      </c>
      <c r="G45" s="4">
        <v>79</v>
      </c>
      <c r="H45" s="4"/>
      <c r="I45" s="4"/>
      <c r="J45" s="19">
        <f t="shared" si="1"/>
        <v>79</v>
      </c>
    </row>
    <row r="46" spans="1:10" s="6" customFormat="1" ht="18" customHeight="1" x14ac:dyDescent="0.15">
      <c r="A46" s="12">
        <v>28</v>
      </c>
      <c r="B46" s="4" t="s">
        <v>97</v>
      </c>
      <c r="C46" s="4" t="s">
        <v>243</v>
      </c>
      <c r="D46" s="4" t="s">
        <v>164</v>
      </c>
      <c r="E46" s="4" t="s">
        <v>22</v>
      </c>
      <c r="F46" s="4" t="s">
        <v>12</v>
      </c>
      <c r="G46" s="4">
        <v>79</v>
      </c>
      <c r="H46" s="4"/>
      <c r="I46" s="4"/>
      <c r="J46" s="19">
        <f t="shared" si="1"/>
        <v>79</v>
      </c>
    </row>
    <row r="47" spans="1:10" s="6" customFormat="1" ht="18" customHeight="1" x14ac:dyDescent="0.15">
      <c r="A47" s="12">
        <v>29</v>
      </c>
      <c r="B47" s="4" t="s">
        <v>32</v>
      </c>
      <c r="C47" s="4" t="s">
        <v>29</v>
      </c>
      <c r="D47" s="4" t="s">
        <v>33</v>
      </c>
      <c r="E47" s="4" t="s">
        <v>22</v>
      </c>
      <c r="F47" s="4" t="s">
        <v>12</v>
      </c>
      <c r="G47" s="4">
        <v>78</v>
      </c>
      <c r="H47" s="4">
        <v>77</v>
      </c>
      <c r="I47" s="4">
        <v>76</v>
      </c>
      <c r="J47" s="19">
        <f t="shared" si="1"/>
        <v>78</v>
      </c>
    </row>
    <row r="48" spans="1:10" s="6" customFormat="1" ht="18" customHeight="1" x14ac:dyDescent="0.15">
      <c r="A48" s="12">
        <v>30</v>
      </c>
      <c r="B48" s="4" t="s">
        <v>60</v>
      </c>
      <c r="C48" s="4" t="s">
        <v>231</v>
      </c>
      <c r="D48" s="4" t="s">
        <v>41</v>
      </c>
      <c r="E48" s="4" t="s">
        <v>22</v>
      </c>
      <c r="F48" s="4" t="s">
        <v>12</v>
      </c>
      <c r="G48" s="4">
        <v>78</v>
      </c>
      <c r="H48" s="4">
        <v>77</v>
      </c>
      <c r="I48" s="4">
        <v>74</v>
      </c>
      <c r="J48" s="19">
        <f t="shared" si="1"/>
        <v>78</v>
      </c>
    </row>
    <row r="49" spans="1:10" s="6" customFormat="1" ht="18" customHeight="1" x14ac:dyDescent="0.15">
      <c r="A49" s="12">
        <v>31</v>
      </c>
      <c r="B49" s="4" t="s">
        <v>205</v>
      </c>
      <c r="C49" s="4" t="s">
        <v>206</v>
      </c>
      <c r="D49" s="4" t="s">
        <v>207</v>
      </c>
      <c r="E49" s="4" t="s">
        <v>22</v>
      </c>
      <c r="F49" s="4" t="s">
        <v>12</v>
      </c>
      <c r="G49" s="4">
        <v>77</v>
      </c>
      <c r="H49" s="4">
        <v>76</v>
      </c>
      <c r="I49" s="4">
        <v>75</v>
      </c>
      <c r="J49" s="19">
        <f t="shared" si="1"/>
        <v>77</v>
      </c>
    </row>
    <row r="50" spans="1:10" s="6" customFormat="1" ht="18" customHeight="1" x14ac:dyDescent="0.15">
      <c r="A50" s="12">
        <v>32</v>
      </c>
      <c r="B50" s="4" t="s">
        <v>109</v>
      </c>
      <c r="C50" s="4" t="s">
        <v>110</v>
      </c>
      <c r="D50" s="4" t="s">
        <v>111</v>
      </c>
      <c r="E50" s="4" t="s">
        <v>22</v>
      </c>
      <c r="F50" s="4" t="s">
        <v>12</v>
      </c>
      <c r="G50" s="4">
        <v>77</v>
      </c>
      <c r="H50" s="4">
        <v>76</v>
      </c>
      <c r="I50" s="4">
        <v>71</v>
      </c>
      <c r="J50" s="19">
        <f t="shared" si="1"/>
        <v>77</v>
      </c>
    </row>
    <row r="51" spans="1:10" s="6" customFormat="1" ht="18" customHeight="1" x14ac:dyDescent="0.15">
      <c r="A51" s="12">
        <v>33</v>
      </c>
      <c r="B51" s="4" t="s">
        <v>200</v>
      </c>
      <c r="C51" s="4" t="s">
        <v>230</v>
      </c>
      <c r="D51" s="4" t="s">
        <v>41</v>
      </c>
      <c r="E51" s="4" t="s">
        <v>22</v>
      </c>
      <c r="F51" s="4" t="s">
        <v>12</v>
      </c>
      <c r="G51" s="4">
        <v>77</v>
      </c>
      <c r="H51" s="4">
        <v>76</v>
      </c>
      <c r="I51" s="4">
        <v>66</v>
      </c>
      <c r="J51" s="19">
        <f t="shared" si="1"/>
        <v>77</v>
      </c>
    </row>
    <row r="52" spans="1:10" s="6" customFormat="1" ht="18" customHeight="1" x14ac:dyDescent="0.15">
      <c r="A52" s="12">
        <v>34</v>
      </c>
      <c r="B52" s="4" t="s">
        <v>85</v>
      </c>
      <c r="C52" s="4" t="s">
        <v>86</v>
      </c>
      <c r="D52" s="4" t="s">
        <v>75</v>
      </c>
      <c r="E52" s="4" t="s">
        <v>22</v>
      </c>
      <c r="F52" s="4" t="s">
        <v>12</v>
      </c>
      <c r="G52" s="4">
        <v>77</v>
      </c>
      <c r="H52" s="4">
        <v>70</v>
      </c>
      <c r="I52" s="4"/>
      <c r="J52" s="19">
        <f t="shared" si="1"/>
        <v>77</v>
      </c>
    </row>
    <row r="53" spans="1:10" s="6" customFormat="1" ht="18" customHeight="1" x14ac:dyDescent="0.15">
      <c r="A53" s="12">
        <v>35</v>
      </c>
      <c r="B53" s="4" t="s">
        <v>203</v>
      </c>
      <c r="C53" s="4" t="s">
        <v>204</v>
      </c>
      <c r="D53" s="4" t="s">
        <v>197</v>
      </c>
      <c r="E53" s="4" t="s">
        <v>22</v>
      </c>
      <c r="F53" s="4" t="s">
        <v>12</v>
      </c>
      <c r="G53" s="4">
        <v>77</v>
      </c>
      <c r="H53" s="4"/>
      <c r="I53" s="4"/>
      <c r="J53" s="19">
        <f t="shared" si="1"/>
        <v>77</v>
      </c>
    </row>
    <row r="54" spans="1:10" s="6" customFormat="1" ht="18" customHeight="1" x14ac:dyDescent="0.15">
      <c r="A54" s="12">
        <v>36</v>
      </c>
      <c r="B54" s="4" t="s">
        <v>259</v>
      </c>
      <c r="C54" s="4" t="s">
        <v>86</v>
      </c>
      <c r="D54" s="4" t="s">
        <v>7</v>
      </c>
      <c r="E54" s="4" t="s">
        <v>22</v>
      </c>
      <c r="F54" s="4" t="s">
        <v>12</v>
      </c>
      <c r="G54" s="4">
        <v>77</v>
      </c>
      <c r="H54" s="4"/>
      <c r="I54" s="4"/>
      <c r="J54" s="19">
        <f t="shared" si="1"/>
        <v>77</v>
      </c>
    </row>
    <row r="55" spans="1:10" s="6" customFormat="1" ht="18" customHeight="1" x14ac:dyDescent="0.15">
      <c r="A55" s="12">
        <v>37</v>
      </c>
      <c r="B55" s="4" t="s">
        <v>97</v>
      </c>
      <c r="C55" s="4" t="s">
        <v>300</v>
      </c>
      <c r="D55" s="4" t="s">
        <v>111</v>
      </c>
      <c r="E55" s="4" t="s">
        <v>22</v>
      </c>
      <c r="F55" s="4" t="s">
        <v>12</v>
      </c>
      <c r="G55" s="4">
        <v>76</v>
      </c>
      <c r="H55" s="4">
        <v>65</v>
      </c>
      <c r="I55" s="4">
        <v>45</v>
      </c>
      <c r="J55" s="19">
        <f t="shared" si="1"/>
        <v>76</v>
      </c>
    </row>
    <row r="56" spans="1:10" s="6" customFormat="1" ht="18" customHeight="1" x14ac:dyDescent="0.15">
      <c r="A56" s="12">
        <v>38</v>
      </c>
      <c r="B56" s="4" t="s">
        <v>184</v>
      </c>
      <c r="C56" s="4" t="s">
        <v>185</v>
      </c>
      <c r="D56" s="4" t="s">
        <v>182</v>
      </c>
      <c r="E56" s="4" t="s">
        <v>22</v>
      </c>
      <c r="F56" s="4" t="s">
        <v>12</v>
      </c>
      <c r="G56" s="4">
        <v>76</v>
      </c>
      <c r="H56" s="4">
        <v>38</v>
      </c>
      <c r="I56" s="4"/>
      <c r="J56" s="19">
        <f t="shared" si="1"/>
        <v>76</v>
      </c>
    </row>
    <row r="57" spans="1:10" s="6" customFormat="1" ht="18" customHeight="1" x14ac:dyDescent="0.15">
      <c r="A57" s="12">
        <v>39</v>
      </c>
      <c r="B57" s="4" t="s">
        <v>89</v>
      </c>
      <c r="C57" s="4" t="s">
        <v>253</v>
      </c>
      <c r="D57" s="4" t="s">
        <v>2</v>
      </c>
      <c r="E57" s="4" t="s">
        <v>22</v>
      </c>
      <c r="F57" s="4" t="s">
        <v>12</v>
      </c>
      <c r="G57" s="4">
        <v>75</v>
      </c>
      <c r="H57" s="4">
        <v>75</v>
      </c>
      <c r="I57" s="4"/>
      <c r="J57" s="19">
        <f t="shared" si="1"/>
        <v>75</v>
      </c>
    </row>
    <row r="58" spans="1:10" s="6" customFormat="1" ht="18" customHeight="1" x14ac:dyDescent="0.15">
      <c r="A58" s="12">
        <v>40</v>
      </c>
      <c r="B58" s="4" t="s">
        <v>135</v>
      </c>
      <c r="C58" s="4" t="s">
        <v>129</v>
      </c>
      <c r="D58" s="4" t="s">
        <v>33</v>
      </c>
      <c r="E58" s="4" t="s">
        <v>22</v>
      </c>
      <c r="F58" s="4" t="s">
        <v>12</v>
      </c>
      <c r="G58" s="4">
        <v>75</v>
      </c>
      <c r="H58" s="4">
        <v>59</v>
      </c>
      <c r="I58" s="4">
        <v>58</v>
      </c>
      <c r="J58" s="19">
        <f t="shared" si="1"/>
        <v>75</v>
      </c>
    </row>
    <row r="59" spans="1:10" s="6" customFormat="1" ht="18" customHeight="1" x14ac:dyDescent="0.15">
      <c r="A59" s="12">
        <v>41</v>
      </c>
      <c r="B59" s="4" t="s">
        <v>24</v>
      </c>
      <c r="C59" s="4" t="s">
        <v>86</v>
      </c>
      <c r="D59" s="4" t="s">
        <v>7</v>
      </c>
      <c r="E59" s="4" t="s">
        <v>22</v>
      </c>
      <c r="F59" s="4" t="s">
        <v>12</v>
      </c>
      <c r="G59" s="4">
        <v>74</v>
      </c>
      <c r="H59" s="4">
        <v>74</v>
      </c>
      <c r="I59" s="4">
        <v>73</v>
      </c>
      <c r="J59" s="19">
        <f t="shared" si="1"/>
        <v>74</v>
      </c>
    </row>
    <row r="60" spans="1:10" s="6" customFormat="1" ht="18" customHeight="1" x14ac:dyDescent="0.15">
      <c r="A60" s="12">
        <v>42</v>
      </c>
      <c r="B60" s="4" t="s">
        <v>355</v>
      </c>
      <c r="C60" s="4" t="s">
        <v>322</v>
      </c>
      <c r="D60" s="4" t="s">
        <v>33</v>
      </c>
      <c r="E60" s="4" t="s">
        <v>22</v>
      </c>
      <c r="F60" s="4" t="s">
        <v>12</v>
      </c>
      <c r="G60" s="4">
        <v>74</v>
      </c>
      <c r="H60" s="4">
        <v>72</v>
      </c>
      <c r="I60" s="4">
        <v>57</v>
      </c>
      <c r="J60" s="19">
        <f t="shared" si="1"/>
        <v>74</v>
      </c>
    </row>
    <row r="61" spans="1:10" s="6" customFormat="1" ht="18" customHeight="1" x14ac:dyDescent="0.15">
      <c r="A61" s="12">
        <v>43</v>
      </c>
      <c r="B61" s="4" t="s">
        <v>60</v>
      </c>
      <c r="C61" s="4" t="s">
        <v>118</v>
      </c>
      <c r="D61" s="4" t="s">
        <v>99</v>
      </c>
      <c r="E61" s="4" t="s">
        <v>22</v>
      </c>
      <c r="F61" s="4" t="s">
        <v>12</v>
      </c>
      <c r="G61" s="4">
        <v>74</v>
      </c>
      <c r="H61" s="4">
        <v>69</v>
      </c>
      <c r="I61" s="4">
        <v>42</v>
      </c>
      <c r="J61" s="19">
        <f t="shared" si="1"/>
        <v>74</v>
      </c>
    </row>
    <row r="62" spans="1:10" s="6" customFormat="1" ht="18" customHeight="1" x14ac:dyDescent="0.15">
      <c r="A62" s="12">
        <v>44</v>
      </c>
      <c r="B62" s="4" t="s">
        <v>187</v>
      </c>
      <c r="C62" s="4" t="s">
        <v>234</v>
      </c>
      <c r="D62" s="4" t="s">
        <v>41</v>
      </c>
      <c r="E62" s="4" t="s">
        <v>22</v>
      </c>
      <c r="F62" s="4" t="s">
        <v>12</v>
      </c>
      <c r="G62" s="4">
        <v>73</v>
      </c>
      <c r="H62" s="4">
        <v>72</v>
      </c>
      <c r="I62" s="4">
        <v>54</v>
      </c>
      <c r="J62" s="19">
        <f t="shared" si="1"/>
        <v>73</v>
      </c>
    </row>
    <row r="63" spans="1:10" s="6" customFormat="1" ht="18" customHeight="1" x14ac:dyDescent="0.15">
      <c r="A63" s="12">
        <v>45</v>
      </c>
      <c r="B63" s="4" t="s">
        <v>349</v>
      </c>
      <c r="C63" s="4" t="s">
        <v>350</v>
      </c>
      <c r="D63" s="4" t="s">
        <v>182</v>
      </c>
      <c r="E63" s="4" t="s">
        <v>22</v>
      </c>
      <c r="F63" s="4" t="s">
        <v>12</v>
      </c>
      <c r="G63" s="4">
        <v>73</v>
      </c>
      <c r="H63" s="4">
        <v>69</v>
      </c>
      <c r="I63" s="4">
        <v>63</v>
      </c>
      <c r="J63" s="19">
        <f t="shared" si="1"/>
        <v>73</v>
      </c>
    </row>
    <row r="64" spans="1:10" s="6" customFormat="1" ht="18" customHeight="1" x14ac:dyDescent="0.15">
      <c r="A64" s="12">
        <v>46</v>
      </c>
      <c r="B64" s="4" t="s">
        <v>122</v>
      </c>
      <c r="C64" s="4" t="s">
        <v>293</v>
      </c>
      <c r="D64" s="4" t="s">
        <v>207</v>
      </c>
      <c r="E64" s="4" t="s">
        <v>22</v>
      </c>
      <c r="F64" s="4" t="s">
        <v>12</v>
      </c>
      <c r="G64" s="4">
        <v>72</v>
      </c>
      <c r="H64" s="4">
        <v>71</v>
      </c>
      <c r="I64" s="4">
        <v>62</v>
      </c>
      <c r="J64" s="19">
        <f t="shared" si="1"/>
        <v>72</v>
      </c>
    </row>
    <row r="65" spans="1:10" s="6" customFormat="1" ht="18" customHeight="1" x14ac:dyDescent="0.15">
      <c r="A65" s="12">
        <v>47</v>
      </c>
      <c r="B65" s="4" t="s">
        <v>97</v>
      </c>
      <c r="C65" s="4" t="s">
        <v>98</v>
      </c>
      <c r="D65" s="4" t="s">
        <v>99</v>
      </c>
      <c r="E65" s="4" t="s">
        <v>22</v>
      </c>
      <c r="F65" s="4" t="s">
        <v>12</v>
      </c>
      <c r="G65" s="4">
        <v>72</v>
      </c>
      <c r="H65" s="4">
        <v>67</v>
      </c>
      <c r="I65" s="4">
        <v>65</v>
      </c>
      <c r="J65" s="19">
        <f t="shared" si="1"/>
        <v>72</v>
      </c>
    </row>
    <row r="66" spans="1:10" s="6" customFormat="1" ht="18" customHeight="1" x14ac:dyDescent="0.15">
      <c r="A66" s="12">
        <v>48</v>
      </c>
      <c r="B66" s="4" t="s">
        <v>109</v>
      </c>
      <c r="C66" s="4" t="s">
        <v>134</v>
      </c>
      <c r="D66" s="4" t="s">
        <v>7</v>
      </c>
      <c r="E66" s="4" t="s">
        <v>22</v>
      </c>
      <c r="F66" s="4" t="s">
        <v>12</v>
      </c>
      <c r="G66" s="4">
        <v>71</v>
      </c>
      <c r="H66" s="4">
        <v>71</v>
      </c>
      <c r="I66" s="4">
        <v>69</v>
      </c>
      <c r="J66" s="19">
        <f t="shared" si="1"/>
        <v>71</v>
      </c>
    </row>
    <row r="67" spans="1:10" s="6" customFormat="1" ht="18" customHeight="1" x14ac:dyDescent="0.15">
      <c r="A67" s="12">
        <v>49</v>
      </c>
      <c r="B67" s="4" t="s">
        <v>39</v>
      </c>
      <c r="C67" s="4" t="s">
        <v>233</v>
      </c>
      <c r="D67" s="4" t="s">
        <v>164</v>
      </c>
      <c r="E67" s="4" t="s">
        <v>22</v>
      </c>
      <c r="F67" s="4" t="s">
        <v>12</v>
      </c>
      <c r="G67" s="4">
        <v>71</v>
      </c>
      <c r="H67" s="4">
        <v>70</v>
      </c>
      <c r="I67" s="4"/>
      <c r="J67" s="19">
        <f t="shared" si="1"/>
        <v>71</v>
      </c>
    </row>
    <row r="68" spans="1:10" s="6" customFormat="1" ht="18" customHeight="1" x14ac:dyDescent="0.15">
      <c r="A68" s="12">
        <v>50</v>
      </c>
      <c r="B68" s="4" t="s">
        <v>299</v>
      </c>
      <c r="C68" s="4" t="s">
        <v>196</v>
      </c>
      <c r="D68" s="4" t="s">
        <v>2</v>
      </c>
      <c r="E68" s="4" t="s">
        <v>22</v>
      </c>
      <c r="F68" s="4" t="s">
        <v>12</v>
      </c>
      <c r="G68" s="4">
        <v>71</v>
      </c>
      <c r="H68" s="4"/>
      <c r="I68" s="4"/>
      <c r="J68" s="19">
        <f t="shared" si="1"/>
        <v>71</v>
      </c>
    </row>
    <row r="69" spans="1:10" s="6" customFormat="1" ht="18" customHeight="1" x14ac:dyDescent="0.15">
      <c r="A69" s="12">
        <v>51</v>
      </c>
      <c r="B69" s="4" t="s">
        <v>89</v>
      </c>
      <c r="C69" s="4" t="s">
        <v>232</v>
      </c>
      <c r="D69" s="4" t="s">
        <v>164</v>
      </c>
      <c r="E69" s="4" t="s">
        <v>22</v>
      </c>
      <c r="F69" s="4" t="s">
        <v>12</v>
      </c>
      <c r="G69" s="4">
        <v>70</v>
      </c>
      <c r="H69" s="4">
        <v>69</v>
      </c>
      <c r="I69" s="4"/>
      <c r="J69" s="19">
        <f t="shared" si="1"/>
        <v>70</v>
      </c>
    </row>
    <row r="70" spans="1:10" s="6" customFormat="1" ht="18" customHeight="1" x14ac:dyDescent="0.15">
      <c r="A70" s="12">
        <v>52</v>
      </c>
      <c r="B70" s="4" t="s">
        <v>60</v>
      </c>
      <c r="C70" s="4" t="s">
        <v>214</v>
      </c>
      <c r="D70" s="4" t="s">
        <v>207</v>
      </c>
      <c r="E70" s="4" t="s">
        <v>22</v>
      </c>
      <c r="F70" s="4" t="s">
        <v>12</v>
      </c>
      <c r="G70" s="4">
        <v>70</v>
      </c>
      <c r="H70" s="4"/>
      <c r="I70" s="4"/>
      <c r="J70" s="19">
        <f t="shared" si="1"/>
        <v>70</v>
      </c>
    </row>
    <row r="71" spans="1:10" s="6" customFormat="1" ht="18" customHeight="1" x14ac:dyDescent="0.15">
      <c r="A71" s="12">
        <v>53</v>
      </c>
      <c r="B71" s="4" t="s">
        <v>74</v>
      </c>
      <c r="C71" s="4" t="s">
        <v>77</v>
      </c>
      <c r="D71" s="4" t="s">
        <v>94</v>
      </c>
      <c r="E71" s="4" t="s">
        <v>22</v>
      </c>
      <c r="F71" s="4" t="s">
        <v>12</v>
      </c>
      <c r="G71" s="4">
        <v>69</v>
      </c>
      <c r="H71" s="4">
        <v>58</v>
      </c>
      <c r="I71" s="4">
        <v>55</v>
      </c>
      <c r="J71" s="19">
        <f t="shared" si="1"/>
        <v>69</v>
      </c>
    </row>
    <row r="72" spans="1:10" s="6" customFormat="1" ht="18" customHeight="1" x14ac:dyDescent="0.15">
      <c r="A72" s="12">
        <v>54</v>
      </c>
      <c r="B72" s="4" t="s">
        <v>313</v>
      </c>
      <c r="C72" s="4" t="s">
        <v>314</v>
      </c>
      <c r="D72" s="4" t="s">
        <v>111</v>
      </c>
      <c r="E72" s="4" t="s">
        <v>22</v>
      </c>
      <c r="F72" s="4" t="s">
        <v>12</v>
      </c>
      <c r="G72" s="4">
        <v>68</v>
      </c>
      <c r="H72" s="4">
        <v>67</v>
      </c>
      <c r="I72" s="4">
        <v>65</v>
      </c>
      <c r="J72" s="19">
        <f t="shared" si="1"/>
        <v>68</v>
      </c>
    </row>
    <row r="73" spans="1:10" s="6" customFormat="1" ht="18" customHeight="1" x14ac:dyDescent="0.15">
      <c r="A73" s="12">
        <v>55</v>
      </c>
      <c r="B73" s="4" t="s">
        <v>311</v>
      </c>
      <c r="C73" s="4" t="s">
        <v>312</v>
      </c>
      <c r="D73" s="4" t="s">
        <v>111</v>
      </c>
      <c r="E73" s="4" t="s">
        <v>22</v>
      </c>
      <c r="F73" s="4" t="s">
        <v>12</v>
      </c>
      <c r="G73" s="4">
        <v>68</v>
      </c>
      <c r="H73" s="4">
        <v>64</v>
      </c>
      <c r="I73" s="4">
        <v>58</v>
      </c>
      <c r="J73" s="19">
        <f t="shared" si="1"/>
        <v>68</v>
      </c>
    </row>
    <row r="74" spans="1:10" s="6" customFormat="1" ht="18" customHeight="1" x14ac:dyDescent="0.15">
      <c r="A74" s="12">
        <v>56</v>
      </c>
      <c r="B74" s="4" t="s">
        <v>308</v>
      </c>
      <c r="C74" s="4" t="s">
        <v>309</v>
      </c>
      <c r="D74" s="4" t="s">
        <v>33</v>
      </c>
      <c r="E74" s="4" t="s">
        <v>22</v>
      </c>
      <c r="F74" s="4" t="s">
        <v>12</v>
      </c>
      <c r="G74" s="4">
        <v>67</v>
      </c>
      <c r="H74" s="4"/>
      <c r="I74" s="4"/>
      <c r="J74" s="19">
        <f t="shared" si="1"/>
        <v>67</v>
      </c>
    </row>
    <row r="75" spans="1:10" s="6" customFormat="1" ht="18" customHeight="1" x14ac:dyDescent="0.15">
      <c r="A75" s="12">
        <v>57</v>
      </c>
      <c r="B75" s="4" t="s">
        <v>74</v>
      </c>
      <c r="C75" s="4" t="s">
        <v>293</v>
      </c>
      <c r="D75" s="4" t="s">
        <v>228</v>
      </c>
      <c r="E75" s="4" t="s">
        <v>22</v>
      </c>
      <c r="F75" s="4" t="s">
        <v>12</v>
      </c>
      <c r="G75" s="4">
        <v>64</v>
      </c>
      <c r="H75" s="4">
        <v>51</v>
      </c>
      <c r="I75" s="4">
        <v>41</v>
      </c>
      <c r="J75" s="19">
        <f t="shared" si="1"/>
        <v>64</v>
      </c>
    </row>
    <row r="76" spans="1:10" s="6" customFormat="1" ht="18" customHeight="1" x14ac:dyDescent="0.15">
      <c r="A76" s="12">
        <v>58</v>
      </c>
      <c r="B76" s="4" t="s">
        <v>190</v>
      </c>
      <c r="C76" s="4" t="s">
        <v>86</v>
      </c>
      <c r="D76" s="4" t="s">
        <v>7</v>
      </c>
      <c r="E76" s="4" t="s">
        <v>22</v>
      </c>
      <c r="F76" s="4" t="s">
        <v>12</v>
      </c>
      <c r="G76" s="4">
        <v>63</v>
      </c>
      <c r="H76" s="4">
        <v>46</v>
      </c>
      <c r="I76" s="4">
        <v>46</v>
      </c>
      <c r="J76" s="19">
        <f t="shared" ref="J76:J97" si="2">G76</f>
        <v>63</v>
      </c>
    </row>
    <row r="77" spans="1:10" s="6" customFormat="1" ht="18" customHeight="1" x14ac:dyDescent="0.15">
      <c r="A77" s="12">
        <v>59</v>
      </c>
      <c r="B77" s="4" t="s">
        <v>87</v>
      </c>
      <c r="C77" s="4" t="s">
        <v>88</v>
      </c>
      <c r="D77" s="4" t="s">
        <v>33</v>
      </c>
      <c r="E77" s="4" t="s">
        <v>22</v>
      </c>
      <c r="F77" s="4" t="s">
        <v>12</v>
      </c>
      <c r="G77" s="4">
        <v>61</v>
      </c>
      <c r="H77" s="4">
        <v>60</v>
      </c>
      <c r="I77" s="4">
        <v>56</v>
      </c>
      <c r="J77" s="19">
        <f t="shared" si="2"/>
        <v>61</v>
      </c>
    </row>
    <row r="78" spans="1:10" s="6" customFormat="1" ht="18" customHeight="1" x14ac:dyDescent="0.15">
      <c r="A78" s="12">
        <v>60</v>
      </c>
      <c r="B78" s="4" t="s">
        <v>72</v>
      </c>
      <c r="C78" s="4" t="s">
        <v>73</v>
      </c>
      <c r="D78" s="4" t="s">
        <v>41</v>
      </c>
      <c r="E78" s="4" t="s">
        <v>22</v>
      </c>
      <c r="F78" s="4" t="s">
        <v>12</v>
      </c>
      <c r="G78" s="4">
        <v>61</v>
      </c>
      <c r="H78" s="4">
        <v>59</v>
      </c>
      <c r="I78" s="4">
        <v>53</v>
      </c>
      <c r="J78" s="19">
        <f t="shared" si="2"/>
        <v>61</v>
      </c>
    </row>
    <row r="79" spans="1:10" s="6" customFormat="1" ht="18" customHeight="1" x14ac:dyDescent="0.15">
      <c r="A79" s="12">
        <v>61</v>
      </c>
      <c r="B79" s="4" t="s">
        <v>32</v>
      </c>
      <c r="C79" s="4" t="s">
        <v>196</v>
      </c>
      <c r="D79" s="4" t="s">
        <v>197</v>
      </c>
      <c r="E79" s="4" t="s">
        <v>22</v>
      </c>
      <c r="F79" s="4" t="s">
        <v>12</v>
      </c>
      <c r="G79" s="4">
        <v>61</v>
      </c>
      <c r="H79" s="4"/>
      <c r="I79" s="4"/>
      <c r="J79" s="19">
        <f t="shared" si="2"/>
        <v>61</v>
      </c>
    </row>
    <row r="80" spans="1:10" s="6" customFormat="1" ht="18" customHeight="1" x14ac:dyDescent="0.15">
      <c r="A80" s="12">
        <v>62</v>
      </c>
      <c r="B80" s="4" t="s">
        <v>187</v>
      </c>
      <c r="C80" s="4" t="s">
        <v>188</v>
      </c>
      <c r="D80" s="4" t="s">
        <v>106</v>
      </c>
      <c r="E80" s="4" t="s">
        <v>22</v>
      </c>
      <c r="F80" s="4" t="s">
        <v>12</v>
      </c>
      <c r="G80" s="4">
        <v>59</v>
      </c>
      <c r="H80" s="4"/>
      <c r="I80" s="4"/>
      <c r="J80" s="19">
        <f t="shared" si="2"/>
        <v>59</v>
      </c>
    </row>
    <row r="81" spans="1:10" s="6" customFormat="1" ht="18" customHeight="1" x14ac:dyDescent="0.15">
      <c r="A81" s="12">
        <v>63</v>
      </c>
      <c r="B81" s="4" t="s">
        <v>28</v>
      </c>
      <c r="C81" s="4" t="s">
        <v>29</v>
      </c>
      <c r="D81" s="4" t="s">
        <v>30</v>
      </c>
      <c r="E81" s="4" t="s">
        <v>22</v>
      </c>
      <c r="F81" s="4" t="s">
        <v>12</v>
      </c>
      <c r="G81" s="4">
        <v>58</v>
      </c>
      <c r="H81" s="4">
        <v>54</v>
      </c>
      <c r="I81" s="4"/>
      <c r="J81" s="19">
        <f t="shared" si="2"/>
        <v>58</v>
      </c>
    </row>
    <row r="82" spans="1:10" s="6" customFormat="1" ht="18" customHeight="1" x14ac:dyDescent="0.15">
      <c r="A82" s="12">
        <v>64</v>
      </c>
      <c r="B82" s="4" t="s">
        <v>76</v>
      </c>
      <c r="C82" s="4" t="s">
        <v>77</v>
      </c>
      <c r="D82" s="4" t="s">
        <v>75</v>
      </c>
      <c r="E82" s="4" t="s">
        <v>22</v>
      </c>
      <c r="F82" s="4" t="s">
        <v>12</v>
      </c>
      <c r="G82" s="4">
        <v>57</v>
      </c>
      <c r="H82" s="4">
        <v>51</v>
      </c>
      <c r="I82" s="4"/>
      <c r="J82" s="19">
        <f t="shared" si="2"/>
        <v>57</v>
      </c>
    </row>
    <row r="83" spans="1:10" s="6" customFormat="1" ht="18" customHeight="1" x14ac:dyDescent="0.15">
      <c r="A83" s="12">
        <v>65</v>
      </c>
      <c r="B83" s="4" t="s">
        <v>100</v>
      </c>
      <c r="C83" s="4" t="s">
        <v>101</v>
      </c>
      <c r="D83" s="4" t="s">
        <v>99</v>
      </c>
      <c r="E83" s="4" t="s">
        <v>22</v>
      </c>
      <c r="F83" s="4" t="s">
        <v>12</v>
      </c>
      <c r="G83" s="4">
        <v>57</v>
      </c>
      <c r="H83" s="4">
        <v>45</v>
      </c>
      <c r="I83" s="4">
        <v>39</v>
      </c>
      <c r="J83" s="19">
        <f t="shared" si="2"/>
        <v>57</v>
      </c>
    </row>
    <row r="84" spans="1:10" s="6" customFormat="1" ht="18" customHeight="1" x14ac:dyDescent="0.15">
      <c r="A84" s="12">
        <v>66</v>
      </c>
      <c r="B84" s="4" t="s">
        <v>200</v>
      </c>
      <c r="C84" s="4" t="s">
        <v>63</v>
      </c>
      <c r="D84" s="4" t="s">
        <v>75</v>
      </c>
      <c r="E84" s="4" t="s">
        <v>22</v>
      </c>
      <c r="F84" s="4" t="s">
        <v>12</v>
      </c>
      <c r="G84" s="4">
        <v>56</v>
      </c>
      <c r="H84" s="4"/>
      <c r="I84" s="4"/>
      <c r="J84" s="19">
        <f t="shared" si="2"/>
        <v>56</v>
      </c>
    </row>
    <row r="85" spans="1:10" s="6" customFormat="1" ht="18" customHeight="1" x14ac:dyDescent="0.15">
      <c r="A85" s="12">
        <v>67</v>
      </c>
      <c r="B85" s="4" t="s">
        <v>72</v>
      </c>
      <c r="C85" s="4" t="s">
        <v>215</v>
      </c>
      <c r="D85" s="4" t="s">
        <v>7</v>
      </c>
      <c r="E85" s="4" t="s">
        <v>22</v>
      </c>
      <c r="F85" s="4" t="s">
        <v>12</v>
      </c>
      <c r="G85" s="4">
        <v>56</v>
      </c>
      <c r="H85" s="4"/>
      <c r="I85" s="4"/>
      <c r="J85" s="19">
        <f t="shared" si="2"/>
        <v>56</v>
      </c>
    </row>
    <row r="86" spans="1:10" s="6" customFormat="1" ht="18" customHeight="1" x14ac:dyDescent="0.15">
      <c r="A86" s="12">
        <v>68</v>
      </c>
      <c r="B86" s="4" t="s">
        <v>254</v>
      </c>
      <c r="C86" s="4" t="s">
        <v>255</v>
      </c>
      <c r="D86" s="4" t="s">
        <v>2</v>
      </c>
      <c r="E86" s="4" t="s">
        <v>22</v>
      </c>
      <c r="F86" s="4" t="s">
        <v>12</v>
      </c>
      <c r="G86" s="4">
        <v>56</v>
      </c>
      <c r="H86" s="4"/>
      <c r="I86" s="4"/>
      <c r="J86" s="19">
        <f t="shared" si="2"/>
        <v>56</v>
      </c>
    </row>
    <row r="87" spans="1:10" s="6" customFormat="1" ht="18" customHeight="1" x14ac:dyDescent="0.15">
      <c r="A87" s="12">
        <v>69</v>
      </c>
      <c r="B87" s="4" t="s">
        <v>224</v>
      </c>
      <c r="C87" s="4" t="s">
        <v>225</v>
      </c>
      <c r="D87" s="4" t="s">
        <v>164</v>
      </c>
      <c r="E87" s="4" t="s">
        <v>22</v>
      </c>
      <c r="F87" s="4" t="s">
        <v>12</v>
      </c>
      <c r="G87" s="4">
        <v>55</v>
      </c>
      <c r="H87" s="4"/>
      <c r="I87" s="4"/>
      <c r="J87" s="19">
        <f t="shared" si="2"/>
        <v>55</v>
      </c>
    </row>
    <row r="88" spans="1:10" s="6" customFormat="1" ht="18" customHeight="1" x14ac:dyDescent="0.15">
      <c r="A88" s="12">
        <v>70</v>
      </c>
      <c r="B88" s="4" t="s">
        <v>140</v>
      </c>
      <c r="C88" s="4" t="s">
        <v>230</v>
      </c>
      <c r="D88" s="4" t="s">
        <v>41</v>
      </c>
      <c r="E88" s="4" t="s">
        <v>22</v>
      </c>
      <c r="F88" s="4" t="s">
        <v>12</v>
      </c>
      <c r="G88" s="4">
        <v>54</v>
      </c>
      <c r="H88" s="4">
        <v>47</v>
      </c>
      <c r="I88" s="4"/>
      <c r="J88" s="19">
        <f t="shared" si="2"/>
        <v>54</v>
      </c>
    </row>
    <row r="89" spans="1:10" s="6" customFormat="1" ht="18" customHeight="1" x14ac:dyDescent="0.15">
      <c r="A89" s="12">
        <v>71</v>
      </c>
      <c r="B89" s="4" t="s">
        <v>137</v>
      </c>
      <c r="C89" s="4" t="s">
        <v>218</v>
      </c>
      <c r="D89" s="4" t="s">
        <v>7</v>
      </c>
      <c r="E89" s="4" t="s">
        <v>22</v>
      </c>
      <c r="F89" s="4" t="s">
        <v>12</v>
      </c>
      <c r="G89" s="4">
        <v>54</v>
      </c>
      <c r="H89" s="4"/>
      <c r="I89" s="4"/>
      <c r="J89" s="19">
        <f t="shared" si="2"/>
        <v>54</v>
      </c>
    </row>
    <row r="90" spans="1:10" s="6" customFormat="1" ht="18" customHeight="1" x14ac:dyDescent="0.15">
      <c r="A90" s="12">
        <v>72</v>
      </c>
      <c r="B90" s="4" t="s">
        <v>180</v>
      </c>
      <c r="C90" s="4" t="s">
        <v>199</v>
      </c>
      <c r="D90" s="4" t="s">
        <v>197</v>
      </c>
      <c r="E90" s="4" t="s">
        <v>22</v>
      </c>
      <c r="F90" s="4" t="s">
        <v>12</v>
      </c>
      <c r="G90" s="4">
        <v>49</v>
      </c>
      <c r="H90" s="4"/>
      <c r="I90" s="4"/>
      <c r="J90" s="19">
        <f t="shared" si="2"/>
        <v>49</v>
      </c>
    </row>
    <row r="91" spans="1:10" s="6" customFormat="1" ht="18" customHeight="1" x14ac:dyDescent="0.15">
      <c r="A91" s="12">
        <v>73</v>
      </c>
      <c r="B91" s="4" t="s">
        <v>135</v>
      </c>
      <c r="C91" s="4" t="s">
        <v>322</v>
      </c>
      <c r="D91" s="4" t="s">
        <v>111</v>
      </c>
      <c r="E91" s="4" t="s">
        <v>22</v>
      </c>
      <c r="F91" s="4" t="s">
        <v>12</v>
      </c>
      <c r="G91" s="4">
        <v>46</v>
      </c>
      <c r="H91" s="4">
        <v>46</v>
      </c>
      <c r="I91" s="4">
        <v>44</v>
      </c>
      <c r="J91" s="19">
        <f t="shared" si="2"/>
        <v>46</v>
      </c>
    </row>
    <row r="92" spans="1:10" s="6" customFormat="1" ht="18" customHeight="1" x14ac:dyDescent="0.15">
      <c r="A92" s="12">
        <v>74</v>
      </c>
      <c r="B92" s="4" t="s">
        <v>154</v>
      </c>
      <c r="C92" s="4" t="s">
        <v>301</v>
      </c>
      <c r="D92" s="4" t="s">
        <v>207</v>
      </c>
      <c r="E92" s="4" t="s">
        <v>22</v>
      </c>
      <c r="F92" s="4" t="s">
        <v>12</v>
      </c>
      <c r="G92" s="4">
        <v>45</v>
      </c>
      <c r="H92" s="4">
        <v>44</v>
      </c>
      <c r="I92" s="4">
        <v>43</v>
      </c>
      <c r="J92" s="19">
        <f t="shared" si="2"/>
        <v>45</v>
      </c>
    </row>
    <row r="93" spans="1:10" s="6" customFormat="1" ht="18" customHeight="1" x14ac:dyDescent="0.15">
      <c r="A93" s="12">
        <v>75</v>
      </c>
      <c r="B93" s="4" t="s">
        <v>184</v>
      </c>
      <c r="C93" s="4" t="s">
        <v>216</v>
      </c>
      <c r="D93" s="4" t="s">
        <v>7</v>
      </c>
      <c r="E93" s="4" t="s">
        <v>22</v>
      </c>
      <c r="F93" s="4" t="s">
        <v>12</v>
      </c>
      <c r="G93" s="4">
        <v>44</v>
      </c>
      <c r="H93" s="4"/>
      <c r="I93" s="4"/>
      <c r="J93" s="19">
        <f t="shared" si="2"/>
        <v>44</v>
      </c>
    </row>
    <row r="94" spans="1:10" s="6" customFormat="1" ht="18" customHeight="1" x14ac:dyDescent="0.15">
      <c r="A94" s="12">
        <v>76</v>
      </c>
      <c r="B94" s="4" t="s">
        <v>192</v>
      </c>
      <c r="C94" s="4" t="s">
        <v>221</v>
      </c>
      <c r="D94" s="4" t="s">
        <v>164</v>
      </c>
      <c r="E94" s="4" t="s">
        <v>22</v>
      </c>
      <c r="F94" s="4" t="s">
        <v>12</v>
      </c>
      <c r="G94" s="4">
        <v>42</v>
      </c>
      <c r="H94" s="4"/>
      <c r="I94" s="4"/>
      <c r="J94" s="19">
        <f t="shared" si="2"/>
        <v>42</v>
      </c>
    </row>
    <row r="95" spans="1:10" s="6" customFormat="1" ht="18" customHeight="1" x14ac:dyDescent="0.15">
      <c r="A95" s="12"/>
      <c r="B95" s="4"/>
      <c r="C95" s="4"/>
      <c r="D95" s="4"/>
      <c r="E95" s="4"/>
      <c r="F95" s="4"/>
      <c r="G95" s="4"/>
      <c r="H95" s="4"/>
      <c r="I95" s="4"/>
      <c r="J95" s="19"/>
    </row>
    <row r="96" spans="1:10" s="6" customFormat="1" ht="18" customHeight="1" x14ac:dyDescent="0.15">
      <c r="A96" s="14" t="str">
        <f>E97</f>
        <v>Veteranen</v>
      </c>
      <c r="B96" s="4"/>
      <c r="C96" s="4"/>
      <c r="D96" s="4"/>
      <c r="E96" s="4"/>
      <c r="F96" s="4"/>
      <c r="G96" s="4"/>
      <c r="H96" s="4"/>
      <c r="I96" s="4"/>
      <c r="J96" s="19"/>
    </row>
    <row r="97" spans="1:10" s="6" customFormat="1" ht="18" customHeight="1" x14ac:dyDescent="0.15">
      <c r="A97" s="12">
        <v>1</v>
      </c>
      <c r="B97" s="4" t="s">
        <v>39</v>
      </c>
      <c r="C97" s="4" t="s">
        <v>40</v>
      </c>
      <c r="D97" s="4" t="s">
        <v>41</v>
      </c>
      <c r="E97" s="4" t="s">
        <v>42</v>
      </c>
      <c r="F97" s="4" t="s">
        <v>12</v>
      </c>
      <c r="G97" s="4">
        <v>69</v>
      </c>
      <c r="H97" s="4">
        <v>67</v>
      </c>
      <c r="I97" s="4">
        <v>64</v>
      </c>
      <c r="J97" s="19">
        <f t="shared" si="2"/>
        <v>69</v>
      </c>
    </row>
  </sheetData>
  <sortState xmlns:xlrd2="http://schemas.microsoft.com/office/spreadsheetml/2017/richdata2" ref="B19:J94">
    <sortCondition descending="1" ref="G19:G94"/>
    <sortCondition descending="1" ref="H19:H94"/>
    <sortCondition descending="1" ref="I19:I94"/>
  </sortState>
  <pageMargins left="0.51181102362204722" right="0.31496062992125984" top="1.0629921259842521" bottom="0.78740157480314965" header="0.6692913385826772" footer="0.31496062992125984"/>
  <pageSetup paperSize="9" orientation="portrait" horizontalDpi="4294967293" verticalDpi="0" r:id="rId1"/>
  <headerFooter>
    <oddHeader>&amp;L&amp;"Arial,Fett"&amp;12&amp;A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0BE9E-373B-4438-8333-CEB42281AA2B}">
  <dimension ref="A1:ALS64"/>
  <sheetViews>
    <sheetView zoomScale="130" zoomScaleNormal="130" workbookViewId="0" xr3:uid="{7566121B-E43C-5808-AD7E-4E0BF2EB2F2B}">
      <selection activeCell="E13" sqref="E13"/>
    </sheetView>
  </sheetViews>
  <sheetFormatPr defaultColWidth="11.765625" defaultRowHeight="18" customHeight="1" x14ac:dyDescent="0.15"/>
  <cols>
    <col min="1" max="1" width="6.25" style="13" customWidth="1"/>
    <col min="2" max="2" width="8.578125" bestFit="1" customWidth="1"/>
    <col min="3" max="3" width="11.15234375" bestFit="1" customWidth="1"/>
    <col min="4" max="4" width="12.01171875" bestFit="1" customWidth="1"/>
    <col min="5" max="5" width="12.37890625" bestFit="1" customWidth="1"/>
    <col min="6" max="6" width="6.984375" bestFit="1" customWidth="1"/>
    <col min="7" max="9" width="5.26953125" bestFit="1" customWidth="1"/>
    <col min="10" max="10" width="7.4765625" style="22" bestFit="1" customWidth="1"/>
  </cols>
  <sheetData>
    <row r="1" spans="1:1007" s="2" customFormat="1" ht="18" customHeight="1" x14ac:dyDescent="0.15">
      <c r="A1" s="1" t="s">
        <v>365</v>
      </c>
      <c r="B1" s="1" t="s">
        <v>1</v>
      </c>
      <c r="C1" s="1" t="s">
        <v>364</v>
      </c>
      <c r="D1" s="1" t="s">
        <v>5</v>
      </c>
      <c r="E1" s="1" t="s">
        <v>4</v>
      </c>
      <c r="F1" s="1" t="s">
        <v>366</v>
      </c>
      <c r="G1" s="1" t="s">
        <v>20</v>
      </c>
      <c r="H1" s="1" t="s">
        <v>20</v>
      </c>
      <c r="I1" s="1" t="s">
        <v>20</v>
      </c>
      <c r="J1" s="1" t="s">
        <v>373</v>
      </c>
    </row>
    <row r="2" spans="1:1007" s="2" customFormat="1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07" s="7" customFormat="1" ht="18" customHeight="1" x14ac:dyDescent="0.15">
      <c r="A3" s="14" t="str">
        <f>E4</f>
        <v>Schützenklasse</v>
      </c>
      <c r="B3" s="4"/>
      <c r="C3" s="4"/>
      <c r="D3" s="4"/>
      <c r="E3" s="4"/>
      <c r="F3" s="4"/>
      <c r="G3" s="5"/>
      <c r="H3" s="5"/>
      <c r="I3" s="5"/>
      <c r="J3" s="19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</row>
    <row r="4" spans="1:1007" s="7" customFormat="1" ht="18" customHeight="1" x14ac:dyDescent="0.15">
      <c r="A4" s="12">
        <v>1</v>
      </c>
      <c r="B4" s="4" t="s">
        <v>154</v>
      </c>
      <c r="C4" s="4" t="s">
        <v>118</v>
      </c>
      <c r="D4" s="4" t="s">
        <v>111</v>
      </c>
      <c r="E4" s="4" t="s">
        <v>22</v>
      </c>
      <c r="F4" s="4" t="s">
        <v>12</v>
      </c>
      <c r="G4" s="5">
        <v>92</v>
      </c>
      <c r="H4" s="5">
        <v>88</v>
      </c>
      <c r="I4" s="5">
        <v>86</v>
      </c>
      <c r="J4" s="19">
        <f t="shared" ref="J4:J50" si="0">SUM(G4:I4)</f>
        <v>266</v>
      </c>
      <c r="K4" s="11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</row>
    <row r="5" spans="1:1007" s="7" customFormat="1" ht="18" customHeight="1" x14ac:dyDescent="0.15">
      <c r="A5" s="12">
        <v>2</v>
      </c>
      <c r="B5" s="4" t="s">
        <v>55</v>
      </c>
      <c r="C5" s="4" t="s">
        <v>56</v>
      </c>
      <c r="D5" s="4" t="s">
        <v>33</v>
      </c>
      <c r="E5" s="4" t="s">
        <v>22</v>
      </c>
      <c r="F5" s="4" t="s">
        <v>12</v>
      </c>
      <c r="G5" s="5">
        <v>92</v>
      </c>
      <c r="H5" s="5">
        <v>86</v>
      </c>
      <c r="I5" s="5">
        <v>85</v>
      </c>
      <c r="J5" s="19">
        <f t="shared" si="0"/>
        <v>263</v>
      </c>
      <c r="K5" s="11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</row>
    <row r="6" spans="1:1007" s="7" customFormat="1" ht="18" customHeight="1" x14ac:dyDescent="0.15">
      <c r="A6" s="12">
        <v>3</v>
      </c>
      <c r="B6" s="4" t="s">
        <v>122</v>
      </c>
      <c r="C6" s="4" t="s">
        <v>358</v>
      </c>
      <c r="D6" s="4" t="s">
        <v>316</v>
      </c>
      <c r="E6" s="4" t="s">
        <v>22</v>
      </c>
      <c r="F6" s="4" t="s">
        <v>12</v>
      </c>
      <c r="G6" s="5">
        <v>90</v>
      </c>
      <c r="H6" s="5">
        <v>87</v>
      </c>
      <c r="I6" s="5">
        <v>86</v>
      </c>
      <c r="J6" s="19">
        <f t="shared" si="0"/>
        <v>263</v>
      </c>
      <c r="K6" s="1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</row>
    <row r="7" spans="1:1007" s="7" customFormat="1" ht="18" customHeight="1" x14ac:dyDescent="0.15">
      <c r="A7" s="12">
        <v>4</v>
      </c>
      <c r="B7" s="4" t="s">
        <v>35</v>
      </c>
      <c r="C7" s="4" t="s">
        <v>118</v>
      </c>
      <c r="D7" s="4" t="s">
        <v>111</v>
      </c>
      <c r="E7" s="4" t="s">
        <v>22</v>
      </c>
      <c r="F7" s="4" t="s">
        <v>12</v>
      </c>
      <c r="G7" s="5">
        <v>89</v>
      </c>
      <c r="H7" s="5">
        <v>89</v>
      </c>
      <c r="I7" s="5">
        <v>79</v>
      </c>
      <c r="J7" s="19">
        <f t="shared" si="0"/>
        <v>257</v>
      </c>
      <c r="K7" s="1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</row>
    <row r="8" spans="1:1007" s="7" customFormat="1" ht="18" customHeight="1" x14ac:dyDescent="0.15">
      <c r="A8" s="12">
        <v>5</v>
      </c>
      <c r="B8" s="4" t="s">
        <v>260</v>
      </c>
      <c r="C8" s="4" t="s">
        <v>231</v>
      </c>
      <c r="D8" s="4" t="s">
        <v>2</v>
      </c>
      <c r="E8" s="4" t="s">
        <v>22</v>
      </c>
      <c r="F8" s="4" t="s">
        <v>12</v>
      </c>
      <c r="G8" s="5">
        <v>88</v>
      </c>
      <c r="H8" s="5">
        <v>85</v>
      </c>
      <c r="I8" s="5">
        <v>80</v>
      </c>
      <c r="J8" s="19">
        <f t="shared" si="0"/>
        <v>253</v>
      </c>
      <c r="K8" s="1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</row>
    <row r="9" spans="1:1007" s="7" customFormat="1" ht="18" customHeight="1" x14ac:dyDescent="0.15">
      <c r="A9" s="12">
        <v>6</v>
      </c>
      <c r="B9" s="4" t="s">
        <v>95</v>
      </c>
      <c r="C9" s="4" t="s">
        <v>96</v>
      </c>
      <c r="D9" s="4" t="s">
        <v>94</v>
      </c>
      <c r="E9" s="4" t="s">
        <v>22</v>
      </c>
      <c r="F9" s="4" t="s">
        <v>12</v>
      </c>
      <c r="G9" s="5">
        <v>88</v>
      </c>
      <c r="H9" s="5">
        <v>84</v>
      </c>
      <c r="I9" s="5">
        <v>76</v>
      </c>
      <c r="J9" s="19">
        <f t="shared" si="0"/>
        <v>248</v>
      </c>
      <c r="K9" s="1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</row>
    <row r="10" spans="1:1007" s="7" customFormat="1" ht="18" customHeight="1" x14ac:dyDescent="0.15">
      <c r="A10" s="12">
        <v>7</v>
      </c>
      <c r="B10" s="4" t="s">
        <v>60</v>
      </c>
      <c r="C10" s="4" t="s">
        <v>14</v>
      </c>
      <c r="D10" s="4" t="s">
        <v>2</v>
      </c>
      <c r="E10" s="4" t="s">
        <v>22</v>
      </c>
      <c r="F10" s="4" t="s">
        <v>12</v>
      </c>
      <c r="G10" s="5">
        <v>86</v>
      </c>
      <c r="H10" s="5">
        <v>84</v>
      </c>
      <c r="I10" s="5">
        <v>78</v>
      </c>
      <c r="J10" s="19">
        <f t="shared" si="0"/>
        <v>248</v>
      </c>
      <c r="K10" s="1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</row>
    <row r="11" spans="1:1007" s="7" customFormat="1" ht="18" customHeight="1" x14ac:dyDescent="0.15">
      <c r="A11" s="12">
        <v>8</v>
      </c>
      <c r="B11" s="4" t="s">
        <v>165</v>
      </c>
      <c r="C11" s="4" t="s">
        <v>166</v>
      </c>
      <c r="D11" s="4" t="s">
        <v>106</v>
      </c>
      <c r="E11" s="4" t="s">
        <v>22</v>
      </c>
      <c r="F11" s="4" t="s">
        <v>12</v>
      </c>
      <c r="G11" s="5">
        <v>83</v>
      </c>
      <c r="H11" s="5">
        <v>82</v>
      </c>
      <c r="I11" s="5">
        <v>81</v>
      </c>
      <c r="J11" s="19">
        <f t="shared" si="0"/>
        <v>246</v>
      </c>
      <c r="K11" s="1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</row>
    <row r="12" spans="1:1007" s="7" customFormat="1" ht="18" customHeight="1" x14ac:dyDescent="0.15">
      <c r="A12" s="12">
        <v>9</v>
      </c>
      <c r="B12" s="4" t="s">
        <v>120</v>
      </c>
      <c r="C12" s="4" t="s">
        <v>121</v>
      </c>
      <c r="D12" s="4" t="s">
        <v>33</v>
      </c>
      <c r="E12" s="4" t="s">
        <v>22</v>
      </c>
      <c r="F12" s="4" t="s">
        <v>12</v>
      </c>
      <c r="G12" s="5">
        <v>81</v>
      </c>
      <c r="H12" s="5">
        <v>80</v>
      </c>
      <c r="I12" s="5">
        <v>77</v>
      </c>
      <c r="J12" s="19">
        <f t="shared" si="0"/>
        <v>238</v>
      </c>
      <c r="K12" s="1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</row>
    <row r="13" spans="1:1007" s="7" customFormat="1" ht="18" customHeight="1" x14ac:dyDescent="0.15">
      <c r="A13" s="12">
        <v>10</v>
      </c>
      <c r="B13" s="4" t="s">
        <v>279</v>
      </c>
      <c r="C13" s="4" t="s">
        <v>317</v>
      </c>
      <c r="D13" s="4" t="s">
        <v>316</v>
      </c>
      <c r="E13" s="4" t="s">
        <v>22</v>
      </c>
      <c r="F13" s="4" t="s">
        <v>12</v>
      </c>
      <c r="G13" s="5">
        <v>84</v>
      </c>
      <c r="H13" s="5">
        <v>79</v>
      </c>
      <c r="I13" s="5">
        <v>73</v>
      </c>
      <c r="J13" s="19">
        <f t="shared" si="0"/>
        <v>236</v>
      </c>
      <c r="K13" s="1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</row>
    <row r="14" spans="1:1007" s="7" customFormat="1" ht="18" customHeight="1" x14ac:dyDescent="0.15">
      <c r="A14" s="12">
        <v>11</v>
      </c>
      <c r="B14" s="4" t="s">
        <v>334</v>
      </c>
      <c r="C14" s="4" t="s">
        <v>335</v>
      </c>
      <c r="D14" s="4" t="s">
        <v>111</v>
      </c>
      <c r="E14" s="4" t="s">
        <v>22</v>
      </c>
      <c r="F14" s="4" t="s">
        <v>12</v>
      </c>
      <c r="G14" s="5">
        <v>83</v>
      </c>
      <c r="H14" s="5">
        <v>76</v>
      </c>
      <c r="I14" s="5">
        <v>76</v>
      </c>
      <c r="J14" s="19">
        <f t="shared" si="0"/>
        <v>235</v>
      </c>
      <c r="K14" s="1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</row>
    <row r="15" spans="1:1007" s="7" customFormat="1" ht="18" customHeight="1" x14ac:dyDescent="0.15">
      <c r="A15" s="12">
        <v>12</v>
      </c>
      <c r="B15" s="4" t="s">
        <v>92</v>
      </c>
      <c r="C15" s="4" t="s">
        <v>93</v>
      </c>
      <c r="D15" s="4" t="s">
        <v>94</v>
      </c>
      <c r="E15" s="4" t="s">
        <v>22</v>
      </c>
      <c r="F15" s="4" t="s">
        <v>12</v>
      </c>
      <c r="G15" s="5">
        <v>85</v>
      </c>
      <c r="H15" s="5">
        <v>77</v>
      </c>
      <c r="I15" s="5">
        <v>72</v>
      </c>
      <c r="J15" s="19">
        <f t="shared" si="0"/>
        <v>234</v>
      </c>
      <c r="K15" s="1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</row>
    <row r="16" spans="1:1007" s="7" customFormat="1" ht="18" customHeight="1" x14ac:dyDescent="0.15">
      <c r="A16" s="12">
        <v>13</v>
      </c>
      <c r="B16" s="4" t="s">
        <v>192</v>
      </c>
      <c r="C16" s="4" t="s">
        <v>193</v>
      </c>
      <c r="D16" s="4" t="s">
        <v>33</v>
      </c>
      <c r="E16" s="4" t="s">
        <v>22</v>
      </c>
      <c r="F16" s="4" t="s">
        <v>12</v>
      </c>
      <c r="G16" s="5">
        <v>82</v>
      </c>
      <c r="H16" s="5">
        <v>76</v>
      </c>
      <c r="I16" s="5">
        <v>75</v>
      </c>
      <c r="J16" s="19">
        <f t="shared" si="0"/>
        <v>233</v>
      </c>
      <c r="K16" s="1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</row>
    <row r="17" spans="1:1007" s="7" customFormat="1" ht="18" customHeight="1" x14ac:dyDescent="0.15">
      <c r="A17" s="12">
        <v>14</v>
      </c>
      <c r="B17" s="4" t="s">
        <v>72</v>
      </c>
      <c r="C17" s="4" t="s">
        <v>78</v>
      </c>
      <c r="D17" s="4" t="s">
        <v>79</v>
      </c>
      <c r="E17" s="4" t="s">
        <v>22</v>
      </c>
      <c r="F17" s="4" t="s">
        <v>12</v>
      </c>
      <c r="G17" s="5">
        <v>79</v>
      </c>
      <c r="H17" s="5">
        <v>77</v>
      </c>
      <c r="I17" s="5">
        <v>77</v>
      </c>
      <c r="J17" s="19">
        <f t="shared" si="0"/>
        <v>233</v>
      </c>
      <c r="K17" s="1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</row>
    <row r="18" spans="1:1007" s="7" customFormat="1" ht="18" customHeight="1" x14ac:dyDescent="0.15">
      <c r="A18" s="12">
        <v>15</v>
      </c>
      <c r="B18" s="4" t="s">
        <v>70</v>
      </c>
      <c r="C18" s="4" t="s">
        <v>315</v>
      </c>
      <c r="D18" s="4" t="s">
        <v>316</v>
      </c>
      <c r="E18" s="4" t="s">
        <v>22</v>
      </c>
      <c r="F18" s="4" t="s">
        <v>12</v>
      </c>
      <c r="G18" s="5">
        <v>80</v>
      </c>
      <c r="H18" s="5">
        <v>76</v>
      </c>
      <c r="I18" s="5">
        <v>76</v>
      </c>
      <c r="J18" s="19">
        <f t="shared" si="0"/>
        <v>232</v>
      </c>
      <c r="K18" s="1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</row>
    <row r="19" spans="1:1007" s="7" customFormat="1" ht="18" customHeight="1" x14ac:dyDescent="0.15">
      <c r="A19" s="12">
        <v>16</v>
      </c>
      <c r="B19" s="4" t="s">
        <v>135</v>
      </c>
      <c r="C19" s="4" t="s">
        <v>183</v>
      </c>
      <c r="D19" s="4" t="s">
        <v>33</v>
      </c>
      <c r="E19" s="4" t="s">
        <v>22</v>
      </c>
      <c r="F19" s="4" t="s">
        <v>12</v>
      </c>
      <c r="G19" s="5">
        <v>79</v>
      </c>
      <c r="H19" s="5">
        <v>79</v>
      </c>
      <c r="I19" s="5">
        <v>74</v>
      </c>
      <c r="J19" s="19">
        <f t="shared" si="0"/>
        <v>232</v>
      </c>
      <c r="K19" s="1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</row>
    <row r="20" spans="1:1007" s="7" customFormat="1" ht="18" customHeight="1" x14ac:dyDescent="0.15">
      <c r="A20" s="12">
        <v>17</v>
      </c>
      <c r="B20" s="4" t="s">
        <v>62</v>
      </c>
      <c r="C20" s="4" t="s">
        <v>63</v>
      </c>
      <c r="D20" s="4" t="s">
        <v>2</v>
      </c>
      <c r="E20" s="4" t="s">
        <v>22</v>
      </c>
      <c r="F20" s="4" t="s">
        <v>12</v>
      </c>
      <c r="G20" s="5">
        <v>91</v>
      </c>
      <c r="H20" s="5">
        <v>73</v>
      </c>
      <c r="I20" s="5">
        <v>67</v>
      </c>
      <c r="J20" s="19">
        <f t="shared" si="0"/>
        <v>231</v>
      </c>
      <c r="K20" s="1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</row>
    <row r="21" spans="1:1007" s="7" customFormat="1" ht="18" customHeight="1" x14ac:dyDescent="0.15">
      <c r="A21" s="12">
        <v>18</v>
      </c>
      <c r="B21" s="4" t="s">
        <v>32</v>
      </c>
      <c r="C21" s="4" t="s">
        <v>29</v>
      </c>
      <c r="D21" s="4" t="s">
        <v>33</v>
      </c>
      <c r="E21" s="4" t="s">
        <v>22</v>
      </c>
      <c r="F21" s="4" t="s">
        <v>12</v>
      </c>
      <c r="G21" s="5">
        <v>78</v>
      </c>
      <c r="H21" s="5">
        <v>77</v>
      </c>
      <c r="I21" s="5">
        <v>76</v>
      </c>
      <c r="J21" s="19">
        <f t="shared" si="0"/>
        <v>231</v>
      </c>
      <c r="K21" s="1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</row>
    <row r="22" spans="1:1007" s="7" customFormat="1" ht="18" customHeight="1" x14ac:dyDescent="0.15">
      <c r="A22" s="12">
        <v>19</v>
      </c>
      <c r="B22" s="4" t="s">
        <v>60</v>
      </c>
      <c r="C22" s="4" t="s">
        <v>231</v>
      </c>
      <c r="D22" s="4" t="s">
        <v>41</v>
      </c>
      <c r="E22" s="4" t="s">
        <v>22</v>
      </c>
      <c r="F22" s="4" t="s">
        <v>12</v>
      </c>
      <c r="G22" s="5">
        <v>78</v>
      </c>
      <c r="H22" s="5">
        <v>77</v>
      </c>
      <c r="I22" s="5">
        <v>74</v>
      </c>
      <c r="J22" s="19">
        <f t="shared" si="0"/>
        <v>229</v>
      </c>
      <c r="K22" s="1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</row>
    <row r="23" spans="1:1007" s="7" customFormat="1" ht="18" customHeight="1" x14ac:dyDescent="0.15">
      <c r="A23" s="12">
        <v>20</v>
      </c>
      <c r="B23" s="4" t="s">
        <v>205</v>
      </c>
      <c r="C23" s="4" t="s">
        <v>206</v>
      </c>
      <c r="D23" s="4" t="s">
        <v>207</v>
      </c>
      <c r="E23" s="4" t="s">
        <v>22</v>
      </c>
      <c r="F23" s="4" t="s">
        <v>12</v>
      </c>
      <c r="G23" s="5">
        <v>77</v>
      </c>
      <c r="H23" s="5">
        <v>76</v>
      </c>
      <c r="I23" s="5">
        <v>75</v>
      </c>
      <c r="J23" s="19">
        <f t="shared" si="0"/>
        <v>228</v>
      </c>
      <c r="K23" s="11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</row>
    <row r="24" spans="1:1007" s="7" customFormat="1" ht="18" customHeight="1" x14ac:dyDescent="0.15">
      <c r="A24" s="12">
        <v>21</v>
      </c>
      <c r="B24" s="4" t="s">
        <v>52</v>
      </c>
      <c r="C24" s="4" t="s">
        <v>53</v>
      </c>
      <c r="D24" s="4" t="s">
        <v>33</v>
      </c>
      <c r="E24" s="4" t="s">
        <v>22</v>
      </c>
      <c r="F24" s="4" t="s">
        <v>12</v>
      </c>
      <c r="G24" s="5">
        <v>82</v>
      </c>
      <c r="H24" s="5">
        <v>72</v>
      </c>
      <c r="I24" s="5">
        <v>71</v>
      </c>
      <c r="J24" s="19">
        <f t="shared" si="0"/>
        <v>225</v>
      </c>
      <c r="K24" s="1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</row>
    <row r="25" spans="1:1007" s="7" customFormat="1" ht="18" customHeight="1" x14ac:dyDescent="0.15">
      <c r="A25" s="12">
        <v>22</v>
      </c>
      <c r="B25" s="4" t="s">
        <v>109</v>
      </c>
      <c r="C25" s="4" t="s">
        <v>110</v>
      </c>
      <c r="D25" s="4" t="s">
        <v>111</v>
      </c>
      <c r="E25" s="4" t="s">
        <v>22</v>
      </c>
      <c r="F25" s="4" t="s">
        <v>12</v>
      </c>
      <c r="G25" s="5">
        <v>77</v>
      </c>
      <c r="H25" s="5">
        <v>76</v>
      </c>
      <c r="I25" s="5">
        <v>71</v>
      </c>
      <c r="J25" s="19">
        <f t="shared" si="0"/>
        <v>224</v>
      </c>
      <c r="K25" s="11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</row>
    <row r="26" spans="1:1007" s="7" customFormat="1" ht="18" customHeight="1" x14ac:dyDescent="0.15">
      <c r="A26" s="12">
        <v>23</v>
      </c>
      <c r="B26" s="4" t="s">
        <v>177</v>
      </c>
      <c r="C26" s="4" t="s">
        <v>178</v>
      </c>
      <c r="D26" s="4" t="s">
        <v>79</v>
      </c>
      <c r="E26" s="4" t="s">
        <v>22</v>
      </c>
      <c r="F26" s="4" t="s">
        <v>12</v>
      </c>
      <c r="G26" s="5">
        <v>81</v>
      </c>
      <c r="H26" s="5">
        <v>71</v>
      </c>
      <c r="I26" s="5">
        <v>71</v>
      </c>
      <c r="J26" s="19">
        <f t="shared" si="0"/>
        <v>223</v>
      </c>
      <c r="K26" s="1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</row>
    <row r="27" spans="1:1007" s="7" customFormat="1" ht="18" customHeight="1" x14ac:dyDescent="0.15">
      <c r="A27" s="12">
        <v>24</v>
      </c>
      <c r="B27" s="4" t="s">
        <v>24</v>
      </c>
      <c r="C27" s="4" t="s">
        <v>86</v>
      </c>
      <c r="D27" s="4" t="s">
        <v>7</v>
      </c>
      <c r="E27" s="4" t="s">
        <v>22</v>
      </c>
      <c r="F27" s="4" t="s">
        <v>12</v>
      </c>
      <c r="G27" s="5">
        <v>74</v>
      </c>
      <c r="H27" s="5">
        <v>74</v>
      </c>
      <c r="I27" s="5">
        <v>73</v>
      </c>
      <c r="J27" s="19">
        <f t="shared" si="0"/>
        <v>221</v>
      </c>
      <c r="K27" s="11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</row>
    <row r="28" spans="1:1007" s="7" customFormat="1" ht="18" customHeight="1" x14ac:dyDescent="0.15">
      <c r="A28" s="12">
        <v>25</v>
      </c>
      <c r="B28" s="4" t="s">
        <v>158</v>
      </c>
      <c r="C28" s="4" t="s">
        <v>194</v>
      </c>
      <c r="D28" s="4" t="s">
        <v>33</v>
      </c>
      <c r="E28" s="4" t="s">
        <v>22</v>
      </c>
      <c r="F28" s="4" t="s">
        <v>12</v>
      </c>
      <c r="G28" s="5">
        <v>80</v>
      </c>
      <c r="H28" s="5">
        <v>75</v>
      </c>
      <c r="I28" s="5">
        <v>64</v>
      </c>
      <c r="J28" s="19">
        <f t="shared" si="0"/>
        <v>219</v>
      </c>
      <c r="K28" s="1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</row>
    <row r="29" spans="1:1007" s="7" customFormat="1" ht="18" customHeight="1" x14ac:dyDescent="0.15">
      <c r="A29" s="12">
        <v>26</v>
      </c>
      <c r="B29" s="4" t="s">
        <v>87</v>
      </c>
      <c r="C29" s="4" t="s">
        <v>257</v>
      </c>
      <c r="D29" s="4" t="s">
        <v>30</v>
      </c>
      <c r="E29" s="4" t="s">
        <v>22</v>
      </c>
      <c r="F29" s="4" t="s">
        <v>12</v>
      </c>
      <c r="G29" s="5">
        <v>79</v>
      </c>
      <c r="H29" s="5">
        <v>72</v>
      </c>
      <c r="I29" s="5">
        <v>68</v>
      </c>
      <c r="J29" s="19">
        <f t="shared" si="0"/>
        <v>219</v>
      </c>
      <c r="K29" s="11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</row>
    <row r="30" spans="1:1007" s="7" customFormat="1" ht="18" customHeight="1" x14ac:dyDescent="0.15">
      <c r="A30" s="12">
        <v>27</v>
      </c>
      <c r="B30" s="4" t="s">
        <v>200</v>
      </c>
      <c r="C30" s="4" t="s">
        <v>230</v>
      </c>
      <c r="D30" s="4" t="s">
        <v>41</v>
      </c>
      <c r="E30" s="4" t="s">
        <v>22</v>
      </c>
      <c r="F30" s="4" t="s">
        <v>12</v>
      </c>
      <c r="G30" s="5">
        <v>77</v>
      </c>
      <c r="H30" s="5">
        <v>76</v>
      </c>
      <c r="I30" s="5">
        <v>66</v>
      </c>
      <c r="J30" s="19">
        <f t="shared" si="0"/>
        <v>219</v>
      </c>
      <c r="K30" s="1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6"/>
      <c r="TH30" s="6"/>
      <c r="TI30" s="6"/>
      <c r="TJ30" s="6"/>
      <c r="TK30" s="6"/>
      <c r="TL30" s="6"/>
      <c r="TM30" s="6"/>
      <c r="TN30" s="6"/>
      <c r="TO30" s="6"/>
      <c r="TP30" s="6"/>
      <c r="TQ30" s="6"/>
      <c r="TR30" s="6"/>
      <c r="TS30" s="6"/>
      <c r="TT30" s="6"/>
      <c r="TU30" s="6"/>
      <c r="TV30" s="6"/>
      <c r="TW30" s="6"/>
      <c r="TX30" s="6"/>
      <c r="TY30" s="6"/>
      <c r="TZ30" s="6"/>
      <c r="UA30" s="6"/>
      <c r="UB30" s="6"/>
      <c r="UC30" s="6"/>
      <c r="UD30" s="6"/>
      <c r="UE30" s="6"/>
      <c r="UF30" s="6"/>
      <c r="UG30" s="6"/>
      <c r="UH30" s="6"/>
      <c r="UI30" s="6"/>
      <c r="UJ30" s="6"/>
      <c r="UK30" s="6"/>
      <c r="UL30" s="6"/>
      <c r="UM30" s="6"/>
      <c r="UN30" s="6"/>
      <c r="UO30" s="6"/>
      <c r="UP30" s="6"/>
      <c r="UQ30" s="6"/>
      <c r="UR30" s="6"/>
      <c r="US30" s="6"/>
      <c r="UT30" s="6"/>
      <c r="UU30" s="6"/>
      <c r="UV30" s="6"/>
      <c r="UW30" s="6"/>
      <c r="UX30" s="6"/>
      <c r="UY30" s="6"/>
      <c r="UZ30" s="6"/>
      <c r="VA30" s="6"/>
      <c r="VB30" s="6"/>
      <c r="VC30" s="6"/>
      <c r="VD30" s="6"/>
      <c r="VE30" s="6"/>
      <c r="VF30" s="6"/>
      <c r="VG30" s="6"/>
      <c r="VH30" s="6"/>
      <c r="VI30" s="6"/>
      <c r="VJ30" s="6"/>
      <c r="VK30" s="6"/>
      <c r="VL30" s="6"/>
      <c r="VM30" s="6"/>
      <c r="VN30" s="6"/>
      <c r="VO30" s="6"/>
      <c r="VP30" s="6"/>
      <c r="VQ30" s="6"/>
      <c r="VR30" s="6"/>
      <c r="VS30" s="6"/>
      <c r="VT30" s="6"/>
      <c r="VU30" s="6"/>
      <c r="VV30" s="6"/>
      <c r="VW30" s="6"/>
      <c r="VX30" s="6"/>
      <c r="VY30" s="6"/>
      <c r="VZ30" s="6"/>
      <c r="WA30" s="6"/>
      <c r="WB30" s="6"/>
      <c r="WC30" s="6"/>
      <c r="WD30" s="6"/>
      <c r="WE30" s="6"/>
      <c r="WF30" s="6"/>
      <c r="WG30" s="6"/>
      <c r="WH30" s="6"/>
      <c r="WI30" s="6"/>
      <c r="WJ30" s="6"/>
      <c r="WK30" s="6"/>
      <c r="WL30" s="6"/>
      <c r="WM30" s="6"/>
      <c r="WN30" s="6"/>
      <c r="WO30" s="6"/>
      <c r="WP30" s="6"/>
      <c r="WQ30" s="6"/>
      <c r="WR30" s="6"/>
      <c r="WS30" s="6"/>
      <c r="WT30" s="6"/>
      <c r="WU30" s="6"/>
      <c r="WV30" s="6"/>
      <c r="WW30" s="6"/>
      <c r="WX30" s="6"/>
      <c r="WY30" s="6"/>
      <c r="WZ30" s="6"/>
      <c r="XA30" s="6"/>
      <c r="XB30" s="6"/>
      <c r="XC30" s="6"/>
      <c r="XD30" s="6"/>
      <c r="XE30" s="6"/>
      <c r="XF30" s="6"/>
      <c r="XG30" s="6"/>
      <c r="XH30" s="6"/>
      <c r="XI30" s="6"/>
      <c r="XJ30" s="6"/>
      <c r="XK30" s="6"/>
      <c r="XL30" s="6"/>
      <c r="XM30" s="6"/>
      <c r="XN30" s="6"/>
      <c r="XO30" s="6"/>
      <c r="XP30" s="6"/>
      <c r="XQ30" s="6"/>
      <c r="XR30" s="6"/>
      <c r="XS30" s="6"/>
      <c r="XT30" s="6"/>
      <c r="XU30" s="6"/>
      <c r="XV30" s="6"/>
      <c r="XW30" s="6"/>
      <c r="XX30" s="6"/>
      <c r="XY30" s="6"/>
      <c r="XZ30" s="6"/>
      <c r="YA30" s="6"/>
      <c r="YB30" s="6"/>
      <c r="YC30" s="6"/>
      <c r="YD30" s="6"/>
      <c r="YE30" s="6"/>
      <c r="YF30" s="6"/>
      <c r="YG30" s="6"/>
      <c r="YH30" s="6"/>
      <c r="YI30" s="6"/>
      <c r="YJ30" s="6"/>
      <c r="YK30" s="6"/>
      <c r="YL30" s="6"/>
      <c r="YM30" s="6"/>
      <c r="YN30" s="6"/>
      <c r="YO30" s="6"/>
      <c r="YP30" s="6"/>
      <c r="YQ30" s="6"/>
      <c r="YR30" s="6"/>
      <c r="YS30" s="6"/>
      <c r="YT30" s="6"/>
      <c r="YU30" s="6"/>
      <c r="YV30" s="6"/>
      <c r="YW30" s="6"/>
      <c r="YX30" s="6"/>
      <c r="YY30" s="6"/>
      <c r="YZ30" s="6"/>
      <c r="ZA30" s="6"/>
      <c r="ZB30" s="6"/>
      <c r="ZC30" s="6"/>
      <c r="ZD30" s="6"/>
      <c r="ZE30" s="6"/>
      <c r="ZF30" s="6"/>
      <c r="ZG30" s="6"/>
      <c r="ZH30" s="6"/>
      <c r="ZI30" s="6"/>
      <c r="ZJ30" s="6"/>
      <c r="ZK30" s="6"/>
      <c r="ZL30" s="6"/>
      <c r="ZM30" s="6"/>
      <c r="ZN30" s="6"/>
      <c r="ZO30" s="6"/>
      <c r="ZP30" s="6"/>
      <c r="ZQ30" s="6"/>
      <c r="ZR30" s="6"/>
      <c r="ZS30" s="6"/>
      <c r="ZT30" s="6"/>
      <c r="ZU30" s="6"/>
      <c r="ZV30" s="6"/>
      <c r="ZW30" s="6"/>
      <c r="ZX30" s="6"/>
      <c r="ZY30" s="6"/>
      <c r="ZZ30" s="6"/>
      <c r="AAA30" s="6"/>
      <c r="AAB30" s="6"/>
      <c r="AAC30" s="6"/>
      <c r="AAD30" s="6"/>
      <c r="AAE30" s="6"/>
      <c r="AAF30" s="6"/>
      <c r="AAG30" s="6"/>
      <c r="AAH30" s="6"/>
      <c r="AAI30" s="6"/>
      <c r="AAJ30" s="6"/>
      <c r="AAK30" s="6"/>
      <c r="AAL30" s="6"/>
      <c r="AAM30" s="6"/>
      <c r="AAN30" s="6"/>
      <c r="AAO30" s="6"/>
      <c r="AAP30" s="6"/>
      <c r="AAQ30" s="6"/>
      <c r="AAR30" s="6"/>
      <c r="AAS30" s="6"/>
      <c r="AAT30" s="6"/>
      <c r="AAU30" s="6"/>
      <c r="AAV30" s="6"/>
      <c r="AAW30" s="6"/>
      <c r="AAX30" s="6"/>
      <c r="AAY30" s="6"/>
      <c r="AAZ30" s="6"/>
      <c r="ABA30" s="6"/>
      <c r="ABB30" s="6"/>
      <c r="ABC30" s="6"/>
      <c r="ABD30" s="6"/>
      <c r="ABE30" s="6"/>
      <c r="ABF30" s="6"/>
      <c r="ABG30" s="6"/>
      <c r="ABH30" s="6"/>
      <c r="ABI30" s="6"/>
      <c r="ABJ30" s="6"/>
      <c r="ABK30" s="6"/>
      <c r="ABL30" s="6"/>
      <c r="ABM30" s="6"/>
      <c r="ABN30" s="6"/>
      <c r="ABO30" s="6"/>
      <c r="ABP30" s="6"/>
      <c r="ABQ30" s="6"/>
      <c r="ABR30" s="6"/>
      <c r="ABS30" s="6"/>
      <c r="ABT30" s="6"/>
      <c r="ABU30" s="6"/>
      <c r="ABV30" s="6"/>
      <c r="ABW30" s="6"/>
      <c r="ABX30" s="6"/>
      <c r="ABY30" s="6"/>
      <c r="ABZ30" s="6"/>
      <c r="ACA30" s="6"/>
      <c r="ACB30" s="6"/>
      <c r="ACC30" s="6"/>
      <c r="ACD30" s="6"/>
      <c r="ACE30" s="6"/>
      <c r="ACF30" s="6"/>
      <c r="ACG30" s="6"/>
      <c r="ACH30" s="6"/>
      <c r="ACI30" s="6"/>
      <c r="ACJ30" s="6"/>
      <c r="ACK30" s="6"/>
      <c r="ACL30" s="6"/>
      <c r="ACM30" s="6"/>
      <c r="ACN30" s="6"/>
      <c r="ACO30" s="6"/>
      <c r="ACP30" s="6"/>
      <c r="ACQ30" s="6"/>
      <c r="ACR30" s="6"/>
      <c r="ACS30" s="6"/>
      <c r="ACT30" s="6"/>
      <c r="ACU30" s="6"/>
      <c r="ACV30" s="6"/>
      <c r="ACW30" s="6"/>
      <c r="ACX30" s="6"/>
      <c r="ACY30" s="6"/>
      <c r="ACZ30" s="6"/>
      <c r="ADA30" s="6"/>
      <c r="ADB30" s="6"/>
      <c r="ADC30" s="6"/>
      <c r="ADD30" s="6"/>
      <c r="ADE30" s="6"/>
      <c r="ADF30" s="6"/>
      <c r="ADG30" s="6"/>
      <c r="ADH30" s="6"/>
      <c r="ADI30" s="6"/>
      <c r="ADJ30" s="6"/>
      <c r="ADK30" s="6"/>
      <c r="ADL30" s="6"/>
      <c r="ADM30" s="6"/>
      <c r="ADN30" s="6"/>
      <c r="ADO30" s="6"/>
      <c r="ADP30" s="6"/>
      <c r="ADQ30" s="6"/>
      <c r="ADR30" s="6"/>
      <c r="ADS30" s="6"/>
      <c r="ADT30" s="6"/>
      <c r="ADU30" s="6"/>
      <c r="ADV30" s="6"/>
      <c r="ADW30" s="6"/>
      <c r="ADX30" s="6"/>
      <c r="ADY30" s="6"/>
      <c r="ADZ30" s="6"/>
      <c r="AEA30" s="6"/>
      <c r="AEB30" s="6"/>
      <c r="AEC30" s="6"/>
      <c r="AED30" s="6"/>
      <c r="AEE30" s="6"/>
      <c r="AEF30" s="6"/>
      <c r="AEG30" s="6"/>
      <c r="AEH30" s="6"/>
      <c r="AEI30" s="6"/>
      <c r="AEJ30" s="6"/>
      <c r="AEK30" s="6"/>
      <c r="AEL30" s="6"/>
      <c r="AEM30" s="6"/>
      <c r="AEN30" s="6"/>
      <c r="AEO30" s="6"/>
      <c r="AEP30" s="6"/>
      <c r="AEQ30" s="6"/>
      <c r="AER30" s="6"/>
      <c r="AES30" s="6"/>
      <c r="AET30" s="6"/>
      <c r="AEU30" s="6"/>
      <c r="AEV30" s="6"/>
      <c r="AEW30" s="6"/>
      <c r="AEX30" s="6"/>
      <c r="AEY30" s="6"/>
      <c r="AEZ30" s="6"/>
      <c r="AFA30" s="6"/>
      <c r="AFB30" s="6"/>
      <c r="AFC30" s="6"/>
      <c r="AFD30" s="6"/>
      <c r="AFE30" s="6"/>
      <c r="AFF30" s="6"/>
      <c r="AFG30" s="6"/>
      <c r="AFH30" s="6"/>
      <c r="AFI30" s="6"/>
      <c r="AFJ30" s="6"/>
      <c r="AFK30" s="6"/>
      <c r="AFL30" s="6"/>
      <c r="AFM30" s="6"/>
      <c r="AFN30" s="6"/>
      <c r="AFO30" s="6"/>
      <c r="AFP30" s="6"/>
      <c r="AFQ30" s="6"/>
      <c r="AFR30" s="6"/>
      <c r="AFS30" s="6"/>
      <c r="AFT30" s="6"/>
      <c r="AFU30" s="6"/>
      <c r="AFV30" s="6"/>
      <c r="AFW30" s="6"/>
      <c r="AFX30" s="6"/>
      <c r="AFY30" s="6"/>
      <c r="AFZ30" s="6"/>
      <c r="AGA30" s="6"/>
      <c r="AGB30" s="6"/>
      <c r="AGC30" s="6"/>
      <c r="AGD30" s="6"/>
      <c r="AGE30" s="6"/>
      <c r="AGF30" s="6"/>
      <c r="AGG30" s="6"/>
      <c r="AGH30" s="6"/>
      <c r="AGI30" s="6"/>
      <c r="AGJ30" s="6"/>
      <c r="AGK30" s="6"/>
      <c r="AGL30" s="6"/>
      <c r="AGM30" s="6"/>
      <c r="AGN30" s="6"/>
      <c r="AGO30" s="6"/>
      <c r="AGP30" s="6"/>
      <c r="AGQ30" s="6"/>
      <c r="AGR30" s="6"/>
      <c r="AGS30" s="6"/>
      <c r="AGT30" s="6"/>
      <c r="AGU30" s="6"/>
      <c r="AGV30" s="6"/>
      <c r="AGW30" s="6"/>
      <c r="AGX30" s="6"/>
      <c r="AGY30" s="6"/>
      <c r="AGZ30" s="6"/>
      <c r="AHA30" s="6"/>
      <c r="AHB30" s="6"/>
      <c r="AHC30" s="6"/>
      <c r="AHD30" s="6"/>
      <c r="AHE30" s="6"/>
      <c r="AHF30" s="6"/>
      <c r="AHG30" s="6"/>
      <c r="AHH30" s="6"/>
      <c r="AHI30" s="6"/>
      <c r="AHJ30" s="6"/>
      <c r="AHK30" s="6"/>
      <c r="AHL30" s="6"/>
      <c r="AHM30" s="6"/>
      <c r="AHN30" s="6"/>
      <c r="AHO30" s="6"/>
      <c r="AHP30" s="6"/>
      <c r="AHQ30" s="6"/>
      <c r="AHR30" s="6"/>
      <c r="AHS30" s="6"/>
      <c r="AHT30" s="6"/>
      <c r="AHU30" s="6"/>
      <c r="AHV30" s="6"/>
      <c r="AHW30" s="6"/>
      <c r="AHX30" s="6"/>
      <c r="AHY30" s="6"/>
      <c r="AHZ30" s="6"/>
      <c r="AIA30" s="6"/>
      <c r="AIB30" s="6"/>
      <c r="AIC30" s="6"/>
      <c r="AID30" s="6"/>
      <c r="AIE30" s="6"/>
      <c r="AIF30" s="6"/>
      <c r="AIG30" s="6"/>
      <c r="AIH30" s="6"/>
      <c r="AII30" s="6"/>
      <c r="AIJ30" s="6"/>
      <c r="AIK30" s="6"/>
      <c r="AIL30" s="6"/>
      <c r="AIM30" s="6"/>
      <c r="AIN30" s="6"/>
      <c r="AIO30" s="6"/>
      <c r="AIP30" s="6"/>
      <c r="AIQ30" s="6"/>
      <c r="AIR30" s="6"/>
      <c r="AIS30" s="6"/>
      <c r="AIT30" s="6"/>
      <c r="AIU30" s="6"/>
      <c r="AIV30" s="6"/>
      <c r="AIW30" s="6"/>
      <c r="AIX30" s="6"/>
      <c r="AIY30" s="6"/>
      <c r="AIZ30" s="6"/>
      <c r="AJA30" s="6"/>
      <c r="AJB30" s="6"/>
      <c r="AJC30" s="6"/>
      <c r="AJD30" s="6"/>
      <c r="AJE30" s="6"/>
      <c r="AJF30" s="6"/>
      <c r="AJG30" s="6"/>
      <c r="AJH30" s="6"/>
      <c r="AJI30" s="6"/>
      <c r="AJJ30" s="6"/>
      <c r="AJK30" s="6"/>
      <c r="AJL30" s="6"/>
      <c r="AJM30" s="6"/>
      <c r="AJN30" s="6"/>
      <c r="AJO30" s="6"/>
      <c r="AJP30" s="6"/>
      <c r="AJQ30" s="6"/>
      <c r="AJR30" s="6"/>
      <c r="AJS30" s="6"/>
      <c r="AJT30" s="6"/>
      <c r="AJU30" s="6"/>
      <c r="AJV30" s="6"/>
      <c r="AJW30" s="6"/>
      <c r="AJX30" s="6"/>
      <c r="AJY30" s="6"/>
      <c r="AJZ30" s="6"/>
      <c r="AKA30" s="6"/>
      <c r="AKB30" s="6"/>
      <c r="AKC30" s="6"/>
      <c r="AKD30" s="6"/>
      <c r="AKE30" s="6"/>
      <c r="AKF30" s="6"/>
      <c r="AKG30" s="6"/>
      <c r="AKH30" s="6"/>
      <c r="AKI30" s="6"/>
      <c r="AKJ30" s="6"/>
      <c r="AKK30" s="6"/>
      <c r="AKL30" s="6"/>
      <c r="AKM30" s="6"/>
      <c r="AKN30" s="6"/>
      <c r="AKO30" s="6"/>
      <c r="AKP30" s="6"/>
      <c r="AKQ30" s="6"/>
      <c r="AKR30" s="6"/>
      <c r="AKS30" s="6"/>
      <c r="AKT30" s="6"/>
      <c r="AKU30" s="6"/>
      <c r="AKV30" s="6"/>
      <c r="AKW30" s="6"/>
      <c r="AKX30" s="6"/>
      <c r="AKY30" s="6"/>
      <c r="AKZ30" s="6"/>
      <c r="ALA30" s="6"/>
      <c r="ALB30" s="6"/>
      <c r="ALC30" s="6"/>
      <c r="ALD30" s="6"/>
      <c r="ALE30" s="6"/>
      <c r="ALF30" s="6"/>
      <c r="ALG30" s="6"/>
      <c r="ALH30" s="6"/>
      <c r="ALI30" s="6"/>
      <c r="ALJ30" s="6"/>
      <c r="ALK30" s="6"/>
      <c r="ALL30" s="6"/>
      <c r="ALM30" s="6"/>
      <c r="ALN30" s="6"/>
      <c r="ALO30" s="6"/>
      <c r="ALP30" s="6"/>
      <c r="ALQ30" s="6"/>
      <c r="ALR30" s="6"/>
      <c r="ALS30" s="6"/>
    </row>
    <row r="31" spans="1:1007" s="7" customFormat="1" ht="18" customHeight="1" x14ac:dyDescent="0.15">
      <c r="A31" s="12">
        <v>28</v>
      </c>
      <c r="B31" s="4" t="s">
        <v>109</v>
      </c>
      <c r="C31" s="4" t="s">
        <v>134</v>
      </c>
      <c r="D31" s="4" t="s">
        <v>7</v>
      </c>
      <c r="E31" s="4" t="s">
        <v>22</v>
      </c>
      <c r="F31" s="4" t="s">
        <v>12</v>
      </c>
      <c r="G31" s="5">
        <v>71</v>
      </c>
      <c r="H31" s="5">
        <v>71</v>
      </c>
      <c r="I31" s="5">
        <v>69</v>
      </c>
      <c r="J31" s="19">
        <f t="shared" si="0"/>
        <v>211</v>
      </c>
      <c r="K31" s="11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  <c r="ACN31" s="6"/>
      <c r="ACO31" s="6"/>
      <c r="ACP31" s="6"/>
      <c r="ACQ31" s="6"/>
      <c r="ACR31" s="6"/>
      <c r="ACS31" s="6"/>
      <c r="ACT31" s="6"/>
      <c r="ACU31" s="6"/>
      <c r="ACV31" s="6"/>
      <c r="ACW31" s="6"/>
      <c r="ACX31" s="6"/>
      <c r="ACY31" s="6"/>
      <c r="ACZ31" s="6"/>
      <c r="ADA31" s="6"/>
      <c r="ADB31" s="6"/>
      <c r="ADC31" s="6"/>
      <c r="ADD31" s="6"/>
      <c r="ADE31" s="6"/>
      <c r="ADF31" s="6"/>
      <c r="ADG31" s="6"/>
      <c r="ADH31" s="6"/>
      <c r="ADI31" s="6"/>
      <c r="ADJ31" s="6"/>
      <c r="ADK31" s="6"/>
      <c r="ADL31" s="6"/>
      <c r="ADM31" s="6"/>
      <c r="ADN31" s="6"/>
      <c r="ADO31" s="6"/>
      <c r="ADP31" s="6"/>
      <c r="ADQ31" s="6"/>
      <c r="ADR31" s="6"/>
      <c r="ADS31" s="6"/>
      <c r="ADT31" s="6"/>
      <c r="ADU31" s="6"/>
      <c r="ADV31" s="6"/>
      <c r="ADW31" s="6"/>
      <c r="ADX31" s="6"/>
      <c r="ADY31" s="6"/>
      <c r="ADZ31" s="6"/>
      <c r="AEA31" s="6"/>
      <c r="AEB31" s="6"/>
      <c r="AEC31" s="6"/>
      <c r="AED31" s="6"/>
      <c r="AEE31" s="6"/>
      <c r="AEF31" s="6"/>
      <c r="AEG31" s="6"/>
      <c r="AEH31" s="6"/>
      <c r="AEI31" s="6"/>
      <c r="AEJ31" s="6"/>
      <c r="AEK31" s="6"/>
      <c r="AEL31" s="6"/>
      <c r="AEM31" s="6"/>
      <c r="AEN31" s="6"/>
      <c r="AEO31" s="6"/>
      <c r="AEP31" s="6"/>
      <c r="AEQ31" s="6"/>
      <c r="AER31" s="6"/>
      <c r="AES31" s="6"/>
      <c r="AET31" s="6"/>
      <c r="AEU31" s="6"/>
      <c r="AEV31" s="6"/>
      <c r="AEW31" s="6"/>
      <c r="AEX31" s="6"/>
      <c r="AEY31" s="6"/>
      <c r="AEZ31" s="6"/>
      <c r="AFA31" s="6"/>
      <c r="AFB31" s="6"/>
      <c r="AFC31" s="6"/>
      <c r="AFD31" s="6"/>
      <c r="AFE31" s="6"/>
      <c r="AFF31" s="6"/>
      <c r="AFG31" s="6"/>
      <c r="AFH31" s="6"/>
      <c r="AFI31" s="6"/>
      <c r="AFJ31" s="6"/>
      <c r="AFK31" s="6"/>
      <c r="AFL31" s="6"/>
      <c r="AFM31" s="6"/>
      <c r="AFN31" s="6"/>
      <c r="AFO31" s="6"/>
      <c r="AFP31" s="6"/>
      <c r="AFQ31" s="6"/>
      <c r="AFR31" s="6"/>
      <c r="AFS31" s="6"/>
      <c r="AFT31" s="6"/>
      <c r="AFU31" s="6"/>
      <c r="AFV31" s="6"/>
      <c r="AFW31" s="6"/>
      <c r="AFX31" s="6"/>
      <c r="AFY31" s="6"/>
      <c r="AFZ31" s="6"/>
      <c r="AGA31" s="6"/>
      <c r="AGB31" s="6"/>
      <c r="AGC31" s="6"/>
      <c r="AGD31" s="6"/>
      <c r="AGE31" s="6"/>
      <c r="AGF31" s="6"/>
      <c r="AGG31" s="6"/>
      <c r="AGH31" s="6"/>
      <c r="AGI31" s="6"/>
      <c r="AGJ31" s="6"/>
      <c r="AGK31" s="6"/>
      <c r="AGL31" s="6"/>
      <c r="AGM31" s="6"/>
      <c r="AGN31" s="6"/>
      <c r="AGO31" s="6"/>
      <c r="AGP31" s="6"/>
      <c r="AGQ31" s="6"/>
      <c r="AGR31" s="6"/>
      <c r="AGS31" s="6"/>
      <c r="AGT31" s="6"/>
      <c r="AGU31" s="6"/>
      <c r="AGV31" s="6"/>
      <c r="AGW31" s="6"/>
      <c r="AGX31" s="6"/>
      <c r="AGY31" s="6"/>
      <c r="AGZ31" s="6"/>
      <c r="AHA31" s="6"/>
      <c r="AHB31" s="6"/>
      <c r="AHC31" s="6"/>
      <c r="AHD31" s="6"/>
      <c r="AHE31" s="6"/>
      <c r="AHF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  <c r="AJN31" s="6"/>
      <c r="AJO31" s="6"/>
      <c r="AJP31" s="6"/>
      <c r="AJQ31" s="6"/>
      <c r="AJR31" s="6"/>
      <c r="AJS31" s="6"/>
      <c r="AJT31" s="6"/>
      <c r="AJU31" s="6"/>
      <c r="AJV31" s="6"/>
      <c r="AJW31" s="6"/>
      <c r="AJX31" s="6"/>
      <c r="AJY31" s="6"/>
      <c r="AJZ31" s="6"/>
      <c r="AKA31" s="6"/>
      <c r="AKB31" s="6"/>
      <c r="AKC31" s="6"/>
      <c r="AKD31" s="6"/>
      <c r="AKE31" s="6"/>
      <c r="AKF31" s="6"/>
      <c r="AKG31" s="6"/>
      <c r="AKH31" s="6"/>
      <c r="AKI31" s="6"/>
      <c r="AKJ31" s="6"/>
      <c r="AKK31" s="6"/>
      <c r="AKL31" s="6"/>
      <c r="AKM31" s="6"/>
      <c r="AKN31" s="6"/>
      <c r="AKO31" s="6"/>
      <c r="AKP31" s="6"/>
      <c r="AKQ31" s="6"/>
      <c r="AKR31" s="6"/>
      <c r="AKS31" s="6"/>
      <c r="AKT31" s="6"/>
      <c r="AKU31" s="6"/>
      <c r="AKV31" s="6"/>
      <c r="AKW31" s="6"/>
      <c r="AKX31" s="6"/>
      <c r="AKY31" s="6"/>
      <c r="AKZ31" s="6"/>
      <c r="ALA31" s="6"/>
      <c r="ALB31" s="6"/>
      <c r="ALC31" s="6"/>
      <c r="ALD31" s="6"/>
      <c r="ALE31" s="6"/>
      <c r="ALF31" s="6"/>
      <c r="ALG31" s="6"/>
      <c r="ALH31" s="6"/>
      <c r="ALI31" s="6"/>
      <c r="ALJ31" s="6"/>
      <c r="ALK31" s="6"/>
      <c r="ALL31" s="6"/>
      <c r="ALM31" s="6"/>
      <c r="ALN31" s="6"/>
      <c r="ALO31" s="6"/>
      <c r="ALP31" s="6"/>
      <c r="ALQ31" s="6"/>
      <c r="ALR31" s="6"/>
      <c r="ALS31" s="6"/>
    </row>
    <row r="32" spans="1:1007" s="7" customFormat="1" ht="18" customHeight="1" x14ac:dyDescent="0.15">
      <c r="A32" s="12">
        <v>29</v>
      </c>
      <c r="B32" s="4" t="s">
        <v>89</v>
      </c>
      <c r="C32" s="4" t="s">
        <v>90</v>
      </c>
      <c r="D32" s="4" t="s">
        <v>111</v>
      </c>
      <c r="E32" s="4" t="s">
        <v>22</v>
      </c>
      <c r="F32" s="4" t="s">
        <v>12</v>
      </c>
      <c r="G32" s="5">
        <v>85</v>
      </c>
      <c r="H32" s="5">
        <v>67</v>
      </c>
      <c r="I32" s="5">
        <v>55</v>
      </c>
      <c r="J32" s="19">
        <f t="shared" si="0"/>
        <v>207</v>
      </c>
      <c r="K32" s="1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</row>
    <row r="33" spans="1:1007" s="7" customFormat="1" ht="18" customHeight="1" x14ac:dyDescent="0.15">
      <c r="A33" s="12">
        <v>30</v>
      </c>
      <c r="B33" s="4" t="s">
        <v>349</v>
      </c>
      <c r="C33" s="4" t="s">
        <v>350</v>
      </c>
      <c r="D33" s="4" t="s">
        <v>182</v>
      </c>
      <c r="E33" s="4" t="s">
        <v>22</v>
      </c>
      <c r="F33" s="4" t="s">
        <v>12</v>
      </c>
      <c r="G33" s="5">
        <v>73</v>
      </c>
      <c r="H33" s="5">
        <v>69</v>
      </c>
      <c r="I33" s="5">
        <v>63</v>
      </c>
      <c r="J33" s="19">
        <f t="shared" si="0"/>
        <v>205</v>
      </c>
      <c r="K33" s="11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  <c r="VM33" s="6"/>
      <c r="VN33" s="6"/>
      <c r="VO33" s="6"/>
      <c r="VP33" s="6"/>
      <c r="VQ33" s="6"/>
      <c r="VR33" s="6"/>
      <c r="VS33" s="6"/>
      <c r="VT33" s="6"/>
      <c r="VU33" s="6"/>
      <c r="VV33" s="6"/>
      <c r="VW33" s="6"/>
      <c r="VX33" s="6"/>
      <c r="VY33" s="6"/>
      <c r="VZ33" s="6"/>
      <c r="WA33" s="6"/>
      <c r="WB33" s="6"/>
      <c r="WC33" s="6"/>
      <c r="WD33" s="6"/>
      <c r="WE33" s="6"/>
      <c r="WF33" s="6"/>
      <c r="WG33" s="6"/>
      <c r="WH33" s="6"/>
      <c r="WI33" s="6"/>
      <c r="WJ33" s="6"/>
      <c r="WK33" s="6"/>
      <c r="WL33" s="6"/>
      <c r="WM33" s="6"/>
      <c r="WN33" s="6"/>
      <c r="WO33" s="6"/>
      <c r="WP33" s="6"/>
      <c r="WQ33" s="6"/>
      <c r="WR33" s="6"/>
      <c r="WS33" s="6"/>
      <c r="WT33" s="6"/>
      <c r="WU33" s="6"/>
      <c r="WV33" s="6"/>
      <c r="WW33" s="6"/>
      <c r="WX33" s="6"/>
      <c r="WY33" s="6"/>
      <c r="WZ33" s="6"/>
      <c r="XA33" s="6"/>
      <c r="XB33" s="6"/>
      <c r="XC33" s="6"/>
      <c r="XD33" s="6"/>
      <c r="XE33" s="6"/>
      <c r="XF33" s="6"/>
      <c r="XG33" s="6"/>
      <c r="XH33" s="6"/>
      <c r="XI33" s="6"/>
      <c r="XJ33" s="6"/>
      <c r="XK33" s="6"/>
      <c r="XL33" s="6"/>
      <c r="XM33" s="6"/>
      <c r="XN33" s="6"/>
      <c r="XO33" s="6"/>
      <c r="XP33" s="6"/>
      <c r="XQ33" s="6"/>
      <c r="XR33" s="6"/>
      <c r="XS33" s="6"/>
      <c r="XT33" s="6"/>
      <c r="XU33" s="6"/>
      <c r="XV33" s="6"/>
      <c r="XW33" s="6"/>
      <c r="XX33" s="6"/>
      <c r="XY33" s="6"/>
      <c r="XZ33" s="6"/>
      <c r="YA33" s="6"/>
      <c r="YB33" s="6"/>
      <c r="YC33" s="6"/>
      <c r="YD33" s="6"/>
      <c r="YE33" s="6"/>
      <c r="YF33" s="6"/>
      <c r="YG33" s="6"/>
      <c r="YH33" s="6"/>
      <c r="YI33" s="6"/>
      <c r="YJ33" s="6"/>
      <c r="YK33" s="6"/>
      <c r="YL33" s="6"/>
      <c r="YM33" s="6"/>
      <c r="YN33" s="6"/>
      <c r="YO33" s="6"/>
      <c r="YP33" s="6"/>
      <c r="YQ33" s="6"/>
      <c r="YR33" s="6"/>
      <c r="YS33" s="6"/>
      <c r="YT33" s="6"/>
      <c r="YU33" s="6"/>
      <c r="YV33" s="6"/>
      <c r="YW33" s="6"/>
      <c r="YX33" s="6"/>
      <c r="YY33" s="6"/>
      <c r="YZ33" s="6"/>
      <c r="ZA33" s="6"/>
      <c r="ZB33" s="6"/>
      <c r="ZC33" s="6"/>
      <c r="ZD33" s="6"/>
      <c r="ZE33" s="6"/>
      <c r="ZF33" s="6"/>
      <c r="ZG33" s="6"/>
      <c r="ZH33" s="6"/>
      <c r="ZI33" s="6"/>
      <c r="ZJ33" s="6"/>
      <c r="ZK33" s="6"/>
      <c r="ZL33" s="6"/>
      <c r="ZM33" s="6"/>
      <c r="ZN33" s="6"/>
      <c r="ZO33" s="6"/>
      <c r="ZP33" s="6"/>
      <c r="ZQ33" s="6"/>
      <c r="ZR33" s="6"/>
      <c r="ZS33" s="6"/>
      <c r="ZT33" s="6"/>
      <c r="ZU33" s="6"/>
      <c r="ZV33" s="6"/>
      <c r="ZW33" s="6"/>
      <c r="ZX33" s="6"/>
      <c r="ZY33" s="6"/>
      <c r="ZZ33" s="6"/>
      <c r="AAA33" s="6"/>
      <c r="AAB33" s="6"/>
      <c r="AAC33" s="6"/>
      <c r="AAD33" s="6"/>
      <c r="AAE33" s="6"/>
      <c r="AAF33" s="6"/>
      <c r="AAG33" s="6"/>
      <c r="AAH33" s="6"/>
      <c r="AAI33" s="6"/>
      <c r="AAJ33" s="6"/>
      <c r="AAK33" s="6"/>
      <c r="AAL33" s="6"/>
      <c r="AAM33" s="6"/>
      <c r="AAN33" s="6"/>
      <c r="AAO33" s="6"/>
      <c r="AAP33" s="6"/>
      <c r="AAQ33" s="6"/>
      <c r="AAR33" s="6"/>
      <c r="AAS33" s="6"/>
      <c r="AAT33" s="6"/>
      <c r="AAU33" s="6"/>
      <c r="AAV33" s="6"/>
      <c r="AAW33" s="6"/>
      <c r="AAX33" s="6"/>
      <c r="AAY33" s="6"/>
      <c r="AAZ33" s="6"/>
      <c r="ABA33" s="6"/>
      <c r="ABB33" s="6"/>
      <c r="ABC33" s="6"/>
      <c r="ABD33" s="6"/>
      <c r="ABE33" s="6"/>
      <c r="ABF33" s="6"/>
      <c r="ABG33" s="6"/>
      <c r="ABH33" s="6"/>
      <c r="ABI33" s="6"/>
      <c r="ABJ33" s="6"/>
      <c r="ABK33" s="6"/>
      <c r="ABL33" s="6"/>
      <c r="ABM33" s="6"/>
      <c r="ABN33" s="6"/>
      <c r="ABO33" s="6"/>
      <c r="ABP33" s="6"/>
      <c r="ABQ33" s="6"/>
      <c r="ABR33" s="6"/>
      <c r="ABS33" s="6"/>
      <c r="ABT33" s="6"/>
      <c r="ABU33" s="6"/>
      <c r="ABV33" s="6"/>
      <c r="ABW33" s="6"/>
      <c r="ABX33" s="6"/>
      <c r="ABY33" s="6"/>
      <c r="ABZ33" s="6"/>
      <c r="ACA33" s="6"/>
      <c r="ACB33" s="6"/>
      <c r="ACC33" s="6"/>
      <c r="ACD33" s="6"/>
      <c r="ACE33" s="6"/>
      <c r="ACF33" s="6"/>
      <c r="ACG33" s="6"/>
      <c r="ACH33" s="6"/>
      <c r="ACI33" s="6"/>
      <c r="ACJ33" s="6"/>
      <c r="ACK33" s="6"/>
      <c r="ACL33" s="6"/>
      <c r="ACM33" s="6"/>
      <c r="ACN33" s="6"/>
      <c r="ACO33" s="6"/>
      <c r="ACP33" s="6"/>
      <c r="ACQ33" s="6"/>
      <c r="ACR33" s="6"/>
      <c r="ACS33" s="6"/>
      <c r="ACT33" s="6"/>
      <c r="ACU33" s="6"/>
      <c r="ACV33" s="6"/>
      <c r="ACW33" s="6"/>
      <c r="ACX33" s="6"/>
      <c r="ACY33" s="6"/>
      <c r="ACZ33" s="6"/>
      <c r="ADA33" s="6"/>
      <c r="ADB33" s="6"/>
      <c r="ADC33" s="6"/>
      <c r="ADD33" s="6"/>
      <c r="ADE33" s="6"/>
      <c r="ADF33" s="6"/>
      <c r="ADG33" s="6"/>
      <c r="ADH33" s="6"/>
      <c r="ADI33" s="6"/>
      <c r="ADJ33" s="6"/>
      <c r="ADK33" s="6"/>
      <c r="ADL33" s="6"/>
      <c r="ADM33" s="6"/>
      <c r="ADN33" s="6"/>
      <c r="ADO33" s="6"/>
      <c r="ADP33" s="6"/>
      <c r="ADQ33" s="6"/>
      <c r="ADR33" s="6"/>
      <c r="ADS33" s="6"/>
      <c r="ADT33" s="6"/>
      <c r="ADU33" s="6"/>
      <c r="ADV33" s="6"/>
      <c r="ADW33" s="6"/>
      <c r="ADX33" s="6"/>
      <c r="ADY33" s="6"/>
      <c r="ADZ33" s="6"/>
      <c r="AEA33" s="6"/>
      <c r="AEB33" s="6"/>
      <c r="AEC33" s="6"/>
      <c r="AED33" s="6"/>
      <c r="AEE33" s="6"/>
      <c r="AEF33" s="6"/>
      <c r="AEG33" s="6"/>
      <c r="AEH33" s="6"/>
      <c r="AEI33" s="6"/>
      <c r="AEJ33" s="6"/>
      <c r="AEK33" s="6"/>
      <c r="AEL33" s="6"/>
      <c r="AEM33" s="6"/>
      <c r="AEN33" s="6"/>
      <c r="AEO33" s="6"/>
      <c r="AEP33" s="6"/>
      <c r="AEQ33" s="6"/>
      <c r="AER33" s="6"/>
      <c r="AES33" s="6"/>
      <c r="AET33" s="6"/>
      <c r="AEU33" s="6"/>
      <c r="AEV33" s="6"/>
      <c r="AEW33" s="6"/>
      <c r="AEX33" s="6"/>
      <c r="AEY33" s="6"/>
      <c r="AEZ33" s="6"/>
      <c r="AFA33" s="6"/>
      <c r="AFB33" s="6"/>
      <c r="AFC33" s="6"/>
      <c r="AFD33" s="6"/>
      <c r="AFE33" s="6"/>
      <c r="AFF33" s="6"/>
      <c r="AFG33" s="6"/>
      <c r="AFH33" s="6"/>
      <c r="AFI33" s="6"/>
      <c r="AFJ33" s="6"/>
      <c r="AFK33" s="6"/>
      <c r="AFL33" s="6"/>
      <c r="AFM33" s="6"/>
      <c r="AFN33" s="6"/>
      <c r="AFO33" s="6"/>
      <c r="AFP33" s="6"/>
      <c r="AFQ33" s="6"/>
      <c r="AFR33" s="6"/>
      <c r="AFS33" s="6"/>
      <c r="AFT33" s="6"/>
      <c r="AFU33" s="6"/>
      <c r="AFV33" s="6"/>
      <c r="AFW33" s="6"/>
      <c r="AFX33" s="6"/>
      <c r="AFY33" s="6"/>
      <c r="AFZ33" s="6"/>
      <c r="AGA33" s="6"/>
      <c r="AGB33" s="6"/>
      <c r="AGC33" s="6"/>
      <c r="AGD33" s="6"/>
      <c r="AGE33" s="6"/>
      <c r="AGF33" s="6"/>
      <c r="AGG33" s="6"/>
      <c r="AGH33" s="6"/>
      <c r="AGI33" s="6"/>
      <c r="AGJ33" s="6"/>
      <c r="AGK33" s="6"/>
      <c r="AGL33" s="6"/>
      <c r="AGM33" s="6"/>
      <c r="AGN33" s="6"/>
      <c r="AGO33" s="6"/>
      <c r="AGP33" s="6"/>
      <c r="AGQ33" s="6"/>
      <c r="AGR33" s="6"/>
      <c r="AGS33" s="6"/>
      <c r="AGT33" s="6"/>
      <c r="AGU33" s="6"/>
      <c r="AGV33" s="6"/>
      <c r="AGW33" s="6"/>
      <c r="AGX33" s="6"/>
      <c r="AGY33" s="6"/>
      <c r="AGZ33" s="6"/>
      <c r="AHA33" s="6"/>
      <c r="AHB33" s="6"/>
      <c r="AHC33" s="6"/>
      <c r="AHD33" s="6"/>
      <c r="AHE33" s="6"/>
      <c r="AHF33" s="6"/>
      <c r="AHG33" s="6"/>
      <c r="AHH33" s="6"/>
      <c r="AHI33" s="6"/>
      <c r="AHJ33" s="6"/>
      <c r="AHK33" s="6"/>
      <c r="AHL33" s="6"/>
      <c r="AHM33" s="6"/>
      <c r="AHN33" s="6"/>
      <c r="AHO33" s="6"/>
      <c r="AHP33" s="6"/>
      <c r="AHQ33" s="6"/>
      <c r="AHR33" s="6"/>
      <c r="AHS33" s="6"/>
      <c r="AHT33" s="6"/>
      <c r="AHU33" s="6"/>
      <c r="AHV33" s="6"/>
      <c r="AHW33" s="6"/>
      <c r="AHX33" s="6"/>
      <c r="AHY33" s="6"/>
      <c r="AHZ33" s="6"/>
      <c r="AIA33" s="6"/>
      <c r="AIB33" s="6"/>
      <c r="AIC33" s="6"/>
      <c r="AID33" s="6"/>
      <c r="AIE33" s="6"/>
      <c r="AIF33" s="6"/>
      <c r="AIG33" s="6"/>
      <c r="AIH33" s="6"/>
      <c r="AII33" s="6"/>
      <c r="AIJ33" s="6"/>
      <c r="AIK33" s="6"/>
      <c r="AIL33" s="6"/>
      <c r="AIM33" s="6"/>
      <c r="AIN33" s="6"/>
      <c r="AIO33" s="6"/>
      <c r="AIP33" s="6"/>
      <c r="AIQ33" s="6"/>
      <c r="AIR33" s="6"/>
      <c r="AIS33" s="6"/>
      <c r="AIT33" s="6"/>
      <c r="AIU33" s="6"/>
      <c r="AIV33" s="6"/>
      <c r="AIW33" s="6"/>
      <c r="AIX33" s="6"/>
      <c r="AIY33" s="6"/>
      <c r="AIZ33" s="6"/>
      <c r="AJA33" s="6"/>
      <c r="AJB33" s="6"/>
      <c r="AJC33" s="6"/>
      <c r="AJD33" s="6"/>
      <c r="AJE33" s="6"/>
      <c r="AJF33" s="6"/>
      <c r="AJG33" s="6"/>
      <c r="AJH33" s="6"/>
      <c r="AJI33" s="6"/>
      <c r="AJJ33" s="6"/>
      <c r="AJK33" s="6"/>
      <c r="AJL33" s="6"/>
      <c r="AJM33" s="6"/>
      <c r="AJN33" s="6"/>
      <c r="AJO33" s="6"/>
      <c r="AJP33" s="6"/>
      <c r="AJQ33" s="6"/>
      <c r="AJR33" s="6"/>
      <c r="AJS33" s="6"/>
      <c r="AJT33" s="6"/>
      <c r="AJU33" s="6"/>
      <c r="AJV33" s="6"/>
      <c r="AJW33" s="6"/>
      <c r="AJX33" s="6"/>
      <c r="AJY33" s="6"/>
      <c r="AJZ33" s="6"/>
      <c r="AKA33" s="6"/>
      <c r="AKB33" s="6"/>
      <c r="AKC33" s="6"/>
      <c r="AKD33" s="6"/>
      <c r="AKE33" s="6"/>
      <c r="AKF33" s="6"/>
      <c r="AKG33" s="6"/>
      <c r="AKH33" s="6"/>
      <c r="AKI33" s="6"/>
      <c r="AKJ33" s="6"/>
      <c r="AKK33" s="6"/>
      <c r="AKL33" s="6"/>
      <c r="AKM33" s="6"/>
      <c r="AKN33" s="6"/>
      <c r="AKO33" s="6"/>
      <c r="AKP33" s="6"/>
      <c r="AKQ33" s="6"/>
      <c r="AKR33" s="6"/>
      <c r="AKS33" s="6"/>
      <c r="AKT33" s="6"/>
      <c r="AKU33" s="6"/>
      <c r="AKV33" s="6"/>
      <c r="AKW33" s="6"/>
      <c r="AKX33" s="6"/>
      <c r="AKY33" s="6"/>
      <c r="AKZ33" s="6"/>
      <c r="ALA33" s="6"/>
      <c r="ALB33" s="6"/>
      <c r="ALC33" s="6"/>
      <c r="ALD33" s="6"/>
      <c r="ALE33" s="6"/>
      <c r="ALF33" s="6"/>
      <c r="ALG33" s="6"/>
      <c r="ALH33" s="6"/>
      <c r="ALI33" s="6"/>
      <c r="ALJ33" s="6"/>
      <c r="ALK33" s="6"/>
      <c r="ALL33" s="6"/>
      <c r="ALM33" s="6"/>
      <c r="ALN33" s="6"/>
      <c r="ALO33" s="6"/>
      <c r="ALP33" s="6"/>
      <c r="ALQ33" s="6"/>
      <c r="ALR33" s="6"/>
      <c r="ALS33" s="6"/>
    </row>
    <row r="34" spans="1:1007" s="7" customFormat="1" ht="18" customHeight="1" x14ac:dyDescent="0.15">
      <c r="A34" s="12">
        <v>31</v>
      </c>
      <c r="B34" s="4" t="s">
        <v>122</v>
      </c>
      <c r="C34" s="4" t="s">
        <v>293</v>
      </c>
      <c r="D34" s="4" t="s">
        <v>207</v>
      </c>
      <c r="E34" s="4" t="s">
        <v>22</v>
      </c>
      <c r="F34" s="4" t="s">
        <v>12</v>
      </c>
      <c r="G34" s="5">
        <v>72</v>
      </c>
      <c r="H34" s="5">
        <v>71</v>
      </c>
      <c r="I34" s="5">
        <v>62</v>
      </c>
      <c r="J34" s="19">
        <f t="shared" si="0"/>
        <v>205</v>
      </c>
      <c r="K34" s="1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  <c r="XK34" s="6"/>
      <c r="XL34" s="6"/>
      <c r="XM34" s="6"/>
      <c r="XN34" s="6"/>
      <c r="XO34" s="6"/>
      <c r="XP34" s="6"/>
      <c r="XQ34" s="6"/>
      <c r="XR34" s="6"/>
      <c r="XS34" s="6"/>
      <c r="XT34" s="6"/>
      <c r="XU34" s="6"/>
      <c r="XV34" s="6"/>
      <c r="XW34" s="6"/>
      <c r="XX34" s="6"/>
      <c r="XY34" s="6"/>
      <c r="XZ34" s="6"/>
      <c r="YA34" s="6"/>
      <c r="YB34" s="6"/>
      <c r="YC34" s="6"/>
      <c r="YD34" s="6"/>
      <c r="YE34" s="6"/>
      <c r="YF34" s="6"/>
      <c r="YG34" s="6"/>
      <c r="YH34" s="6"/>
      <c r="YI34" s="6"/>
      <c r="YJ34" s="6"/>
      <c r="YK34" s="6"/>
      <c r="YL34" s="6"/>
      <c r="YM34" s="6"/>
      <c r="YN34" s="6"/>
      <c r="YO34" s="6"/>
      <c r="YP34" s="6"/>
      <c r="YQ34" s="6"/>
      <c r="YR34" s="6"/>
      <c r="YS34" s="6"/>
      <c r="YT34" s="6"/>
      <c r="YU34" s="6"/>
      <c r="YV34" s="6"/>
      <c r="YW34" s="6"/>
      <c r="YX34" s="6"/>
      <c r="YY34" s="6"/>
      <c r="YZ34" s="6"/>
      <c r="ZA34" s="6"/>
      <c r="ZB34" s="6"/>
      <c r="ZC34" s="6"/>
      <c r="ZD34" s="6"/>
      <c r="ZE34" s="6"/>
      <c r="ZF34" s="6"/>
      <c r="ZG34" s="6"/>
      <c r="ZH34" s="6"/>
      <c r="ZI34" s="6"/>
      <c r="ZJ34" s="6"/>
      <c r="ZK34" s="6"/>
      <c r="ZL34" s="6"/>
      <c r="ZM34" s="6"/>
      <c r="ZN34" s="6"/>
      <c r="ZO34" s="6"/>
      <c r="ZP34" s="6"/>
      <c r="ZQ34" s="6"/>
      <c r="ZR34" s="6"/>
      <c r="ZS34" s="6"/>
      <c r="ZT34" s="6"/>
      <c r="ZU34" s="6"/>
      <c r="ZV34" s="6"/>
      <c r="ZW34" s="6"/>
      <c r="ZX34" s="6"/>
      <c r="ZY34" s="6"/>
      <c r="ZZ34" s="6"/>
      <c r="AAA34" s="6"/>
      <c r="AAB34" s="6"/>
      <c r="AAC34" s="6"/>
      <c r="AAD34" s="6"/>
      <c r="AAE34" s="6"/>
      <c r="AAF34" s="6"/>
      <c r="AAG34" s="6"/>
      <c r="AAH34" s="6"/>
      <c r="AAI34" s="6"/>
      <c r="AAJ34" s="6"/>
      <c r="AAK34" s="6"/>
      <c r="AAL34" s="6"/>
      <c r="AAM34" s="6"/>
      <c r="AAN34" s="6"/>
      <c r="AAO34" s="6"/>
      <c r="AAP34" s="6"/>
      <c r="AAQ34" s="6"/>
      <c r="AAR34" s="6"/>
      <c r="AAS34" s="6"/>
      <c r="AAT34" s="6"/>
      <c r="AAU34" s="6"/>
      <c r="AAV34" s="6"/>
      <c r="AAW34" s="6"/>
      <c r="AAX34" s="6"/>
      <c r="AAY34" s="6"/>
      <c r="AAZ34" s="6"/>
      <c r="ABA34" s="6"/>
      <c r="ABB34" s="6"/>
      <c r="ABC34" s="6"/>
      <c r="ABD34" s="6"/>
      <c r="ABE34" s="6"/>
      <c r="ABF34" s="6"/>
      <c r="ABG34" s="6"/>
      <c r="ABH34" s="6"/>
      <c r="ABI34" s="6"/>
      <c r="ABJ34" s="6"/>
      <c r="ABK34" s="6"/>
      <c r="ABL34" s="6"/>
      <c r="ABM34" s="6"/>
      <c r="ABN34" s="6"/>
      <c r="ABO34" s="6"/>
      <c r="ABP34" s="6"/>
      <c r="ABQ34" s="6"/>
      <c r="ABR34" s="6"/>
      <c r="ABS34" s="6"/>
      <c r="ABT34" s="6"/>
      <c r="ABU34" s="6"/>
      <c r="ABV34" s="6"/>
      <c r="ABW34" s="6"/>
      <c r="ABX34" s="6"/>
      <c r="ABY34" s="6"/>
      <c r="ABZ34" s="6"/>
      <c r="ACA34" s="6"/>
      <c r="ACB34" s="6"/>
      <c r="ACC34" s="6"/>
      <c r="ACD34" s="6"/>
      <c r="ACE34" s="6"/>
      <c r="ACF34" s="6"/>
      <c r="ACG34" s="6"/>
      <c r="ACH34" s="6"/>
      <c r="ACI34" s="6"/>
      <c r="ACJ34" s="6"/>
      <c r="ACK34" s="6"/>
      <c r="ACL34" s="6"/>
      <c r="ACM34" s="6"/>
      <c r="ACN34" s="6"/>
      <c r="ACO34" s="6"/>
      <c r="ACP34" s="6"/>
      <c r="ACQ34" s="6"/>
      <c r="ACR34" s="6"/>
      <c r="ACS34" s="6"/>
      <c r="ACT34" s="6"/>
      <c r="ACU34" s="6"/>
      <c r="ACV34" s="6"/>
      <c r="ACW34" s="6"/>
      <c r="ACX34" s="6"/>
      <c r="ACY34" s="6"/>
      <c r="ACZ34" s="6"/>
      <c r="ADA34" s="6"/>
      <c r="ADB34" s="6"/>
      <c r="ADC34" s="6"/>
      <c r="ADD34" s="6"/>
      <c r="ADE34" s="6"/>
      <c r="ADF34" s="6"/>
      <c r="ADG34" s="6"/>
      <c r="ADH34" s="6"/>
      <c r="ADI34" s="6"/>
      <c r="ADJ34" s="6"/>
      <c r="ADK34" s="6"/>
      <c r="ADL34" s="6"/>
      <c r="ADM34" s="6"/>
      <c r="ADN34" s="6"/>
      <c r="ADO34" s="6"/>
      <c r="ADP34" s="6"/>
      <c r="ADQ34" s="6"/>
      <c r="ADR34" s="6"/>
      <c r="ADS34" s="6"/>
      <c r="ADT34" s="6"/>
      <c r="ADU34" s="6"/>
      <c r="ADV34" s="6"/>
      <c r="ADW34" s="6"/>
      <c r="ADX34" s="6"/>
      <c r="ADY34" s="6"/>
      <c r="ADZ34" s="6"/>
      <c r="AEA34" s="6"/>
      <c r="AEB34" s="6"/>
      <c r="AEC34" s="6"/>
      <c r="AED34" s="6"/>
      <c r="AEE34" s="6"/>
      <c r="AEF34" s="6"/>
      <c r="AEG34" s="6"/>
      <c r="AEH34" s="6"/>
      <c r="AEI34" s="6"/>
      <c r="AEJ34" s="6"/>
      <c r="AEK34" s="6"/>
      <c r="AEL34" s="6"/>
      <c r="AEM34" s="6"/>
      <c r="AEN34" s="6"/>
      <c r="AEO34" s="6"/>
      <c r="AEP34" s="6"/>
      <c r="AEQ34" s="6"/>
      <c r="AER34" s="6"/>
      <c r="AES34" s="6"/>
      <c r="AET34" s="6"/>
      <c r="AEU34" s="6"/>
      <c r="AEV34" s="6"/>
      <c r="AEW34" s="6"/>
      <c r="AEX34" s="6"/>
      <c r="AEY34" s="6"/>
      <c r="AEZ34" s="6"/>
      <c r="AFA34" s="6"/>
      <c r="AFB34" s="6"/>
      <c r="AFC34" s="6"/>
      <c r="AFD34" s="6"/>
      <c r="AFE34" s="6"/>
      <c r="AFF34" s="6"/>
      <c r="AFG34" s="6"/>
      <c r="AFH34" s="6"/>
      <c r="AFI34" s="6"/>
      <c r="AFJ34" s="6"/>
      <c r="AFK34" s="6"/>
      <c r="AFL34" s="6"/>
      <c r="AFM34" s="6"/>
      <c r="AFN34" s="6"/>
      <c r="AFO34" s="6"/>
      <c r="AFP34" s="6"/>
      <c r="AFQ34" s="6"/>
      <c r="AFR34" s="6"/>
      <c r="AFS34" s="6"/>
      <c r="AFT34" s="6"/>
      <c r="AFU34" s="6"/>
      <c r="AFV34" s="6"/>
      <c r="AFW34" s="6"/>
      <c r="AFX34" s="6"/>
      <c r="AFY34" s="6"/>
      <c r="AFZ34" s="6"/>
      <c r="AGA34" s="6"/>
      <c r="AGB34" s="6"/>
      <c r="AGC34" s="6"/>
      <c r="AGD34" s="6"/>
      <c r="AGE34" s="6"/>
      <c r="AGF34" s="6"/>
      <c r="AGG34" s="6"/>
      <c r="AGH34" s="6"/>
      <c r="AGI34" s="6"/>
      <c r="AGJ34" s="6"/>
      <c r="AGK34" s="6"/>
      <c r="AGL34" s="6"/>
      <c r="AGM34" s="6"/>
      <c r="AGN34" s="6"/>
      <c r="AGO34" s="6"/>
      <c r="AGP34" s="6"/>
      <c r="AGQ34" s="6"/>
      <c r="AGR34" s="6"/>
      <c r="AGS34" s="6"/>
      <c r="AGT34" s="6"/>
      <c r="AGU34" s="6"/>
      <c r="AGV34" s="6"/>
      <c r="AGW34" s="6"/>
      <c r="AGX34" s="6"/>
      <c r="AGY34" s="6"/>
      <c r="AGZ34" s="6"/>
      <c r="AHA34" s="6"/>
      <c r="AHB34" s="6"/>
      <c r="AHC34" s="6"/>
      <c r="AHD34" s="6"/>
      <c r="AHE34" s="6"/>
      <c r="AHF34" s="6"/>
      <c r="AHG34" s="6"/>
      <c r="AHH34" s="6"/>
      <c r="AHI34" s="6"/>
      <c r="AHJ34" s="6"/>
      <c r="AHK34" s="6"/>
      <c r="AHL34" s="6"/>
      <c r="AHM34" s="6"/>
      <c r="AHN34" s="6"/>
      <c r="AHO34" s="6"/>
      <c r="AHP34" s="6"/>
      <c r="AHQ34" s="6"/>
      <c r="AHR34" s="6"/>
      <c r="AHS34" s="6"/>
      <c r="AHT34" s="6"/>
      <c r="AHU34" s="6"/>
      <c r="AHV34" s="6"/>
      <c r="AHW34" s="6"/>
      <c r="AHX34" s="6"/>
      <c r="AHY34" s="6"/>
      <c r="AHZ34" s="6"/>
      <c r="AIA34" s="6"/>
      <c r="AIB34" s="6"/>
      <c r="AIC34" s="6"/>
      <c r="AID34" s="6"/>
      <c r="AIE34" s="6"/>
      <c r="AIF34" s="6"/>
      <c r="AIG34" s="6"/>
      <c r="AIH34" s="6"/>
      <c r="AII34" s="6"/>
      <c r="AIJ34" s="6"/>
      <c r="AIK34" s="6"/>
      <c r="AIL34" s="6"/>
      <c r="AIM34" s="6"/>
      <c r="AIN34" s="6"/>
      <c r="AIO34" s="6"/>
      <c r="AIP34" s="6"/>
      <c r="AIQ34" s="6"/>
      <c r="AIR34" s="6"/>
      <c r="AIS34" s="6"/>
      <c r="AIT34" s="6"/>
      <c r="AIU34" s="6"/>
      <c r="AIV34" s="6"/>
      <c r="AIW34" s="6"/>
      <c r="AIX34" s="6"/>
      <c r="AIY34" s="6"/>
      <c r="AIZ34" s="6"/>
      <c r="AJA34" s="6"/>
      <c r="AJB34" s="6"/>
      <c r="AJC34" s="6"/>
      <c r="AJD34" s="6"/>
      <c r="AJE34" s="6"/>
      <c r="AJF34" s="6"/>
      <c r="AJG34" s="6"/>
      <c r="AJH34" s="6"/>
      <c r="AJI34" s="6"/>
      <c r="AJJ34" s="6"/>
      <c r="AJK34" s="6"/>
      <c r="AJL34" s="6"/>
      <c r="AJM34" s="6"/>
      <c r="AJN34" s="6"/>
      <c r="AJO34" s="6"/>
      <c r="AJP34" s="6"/>
      <c r="AJQ34" s="6"/>
      <c r="AJR34" s="6"/>
      <c r="AJS34" s="6"/>
      <c r="AJT34" s="6"/>
      <c r="AJU34" s="6"/>
      <c r="AJV34" s="6"/>
      <c r="AJW34" s="6"/>
      <c r="AJX34" s="6"/>
      <c r="AJY34" s="6"/>
      <c r="AJZ34" s="6"/>
      <c r="AKA34" s="6"/>
      <c r="AKB34" s="6"/>
      <c r="AKC34" s="6"/>
      <c r="AKD34" s="6"/>
      <c r="AKE34" s="6"/>
      <c r="AKF34" s="6"/>
      <c r="AKG34" s="6"/>
      <c r="AKH34" s="6"/>
      <c r="AKI34" s="6"/>
      <c r="AKJ34" s="6"/>
      <c r="AKK34" s="6"/>
      <c r="AKL34" s="6"/>
      <c r="AKM34" s="6"/>
      <c r="AKN34" s="6"/>
      <c r="AKO34" s="6"/>
      <c r="AKP34" s="6"/>
      <c r="AKQ34" s="6"/>
      <c r="AKR34" s="6"/>
      <c r="AKS34" s="6"/>
      <c r="AKT34" s="6"/>
      <c r="AKU34" s="6"/>
      <c r="AKV34" s="6"/>
      <c r="AKW34" s="6"/>
      <c r="AKX34" s="6"/>
      <c r="AKY34" s="6"/>
      <c r="AKZ34" s="6"/>
      <c r="ALA34" s="6"/>
      <c r="ALB34" s="6"/>
      <c r="ALC34" s="6"/>
      <c r="ALD34" s="6"/>
      <c r="ALE34" s="6"/>
      <c r="ALF34" s="6"/>
      <c r="ALG34" s="6"/>
      <c r="ALH34" s="6"/>
      <c r="ALI34" s="6"/>
      <c r="ALJ34" s="6"/>
      <c r="ALK34" s="6"/>
      <c r="ALL34" s="6"/>
      <c r="ALM34" s="6"/>
      <c r="ALN34" s="6"/>
      <c r="ALO34" s="6"/>
      <c r="ALP34" s="6"/>
      <c r="ALQ34" s="6"/>
      <c r="ALR34" s="6"/>
      <c r="ALS34" s="6"/>
    </row>
    <row r="35" spans="1:1007" s="7" customFormat="1" ht="18" customHeight="1" x14ac:dyDescent="0.15">
      <c r="A35" s="12">
        <v>32</v>
      </c>
      <c r="B35" s="4" t="s">
        <v>97</v>
      </c>
      <c r="C35" s="4" t="s">
        <v>98</v>
      </c>
      <c r="D35" s="4" t="s">
        <v>99</v>
      </c>
      <c r="E35" s="4" t="s">
        <v>22</v>
      </c>
      <c r="F35" s="4" t="s">
        <v>12</v>
      </c>
      <c r="G35" s="5">
        <v>72</v>
      </c>
      <c r="H35" s="5">
        <v>67</v>
      </c>
      <c r="I35" s="5">
        <v>65</v>
      </c>
      <c r="J35" s="19">
        <f t="shared" si="0"/>
        <v>204</v>
      </c>
      <c r="K35" s="11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</row>
    <row r="36" spans="1:1007" s="7" customFormat="1" ht="18" customHeight="1" x14ac:dyDescent="0.15">
      <c r="A36" s="12">
        <v>33</v>
      </c>
      <c r="B36" s="4" t="s">
        <v>355</v>
      </c>
      <c r="C36" s="4" t="s">
        <v>322</v>
      </c>
      <c r="D36" s="4" t="s">
        <v>33</v>
      </c>
      <c r="E36" s="4" t="s">
        <v>22</v>
      </c>
      <c r="F36" s="4" t="s">
        <v>12</v>
      </c>
      <c r="G36" s="5">
        <v>74</v>
      </c>
      <c r="H36" s="5">
        <v>72</v>
      </c>
      <c r="I36" s="5">
        <v>57</v>
      </c>
      <c r="J36" s="19">
        <f t="shared" si="0"/>
        <v>203</v>
      </c>
      <c r="K36" s="1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</row>
    <row r="37" spans="1:1007" s="7" customFormat="1" ht="18" customHeight="1" x14ac:dyDescent="0.15">
      <c r="A37" s="12">
        <v>34</v>
      </c>
      <c r="B37" s="4" t="s">
        <v>313</v>
      </c>
      <c r="C37" s="4" t="s">
        <v>314</v>
      </c>
      <c r="D37" s="4" t="s">
        <v>111</v>
      </c>
      <c r="E37" s="4" t="s">
        <v>22</v>
      </c>
      <c r="F37" s="4" t="s">
        <v>12</v>
      </c>
      <c r="G37" s="5">
        <v>68</v>
      </c>
      <c r="H37" s="5">
        <v>67</v>
      </c>
      <c r="I37" s="5">
        <v>65</v>
      </c>
      <c r="J37" s="19">
        <f t="shared" si="0"/>
        <v>200</v>
      </c>
      <c r="K37" s="11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</row>
    <row r="38" spans="1:1007" s="7" customFormat="1" ht="18" customHeight="1" x14ac:dyDescent="0.15">
      <c r="A38" s="12">
        <v>35</v>
      </c>
      <c r="B38" s="4" t="s">
        <v>187</v>
      </c>
      <c r="C38" s="4" t="s">
        <v>234</v>
      </c>
      <c r="D38" s="4" t="s">
        <v>41</v>
      </c>
      <c r="E38" s="4" t="s">
        <v>22</v>
      </c>
      <c r="F38" s="4" t="s">
        <v>12</v>
      </c>
      <c r="G38" s="5">
        <v>73</v>
      </c>
      <c r="H38" s="5">
        <v>72</v>
      </c>
      <c r="I38" s="5">
        <v>54</v>
      </c>
      <c r="J38" s="19">
        <f t="shared" si="0"/>
        <v>199</v>
      </c>
      <c r="K38" s="1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</row>
    <row r="39" spans="1:1007" s="7" customFormat="1" ht="18" customHeight="1" x14ac:dyDescent="0.15">
      <c r="A39" s="12">
        <v>36</v>
      </c>
      <c r="B39" s="4" t="s">
        <v>135</v>
      </c>
      <c r="C39" s="4" t="s">
        <v>129</v>
      </c>
      <c r="D39" s="4" t="s">
        <v>33</v>
      </c>
      <c r="E39" s="4" t="s">
        <v>22</v>
      </c>
      <c r="F39" s="4" t="s">
        <v>12</v>
      </c>
      <c r="G39" s="5">
        <v>75</v>
      </c>
      <c r="H39" s="5">
        <v>59</v>
      </c>
      <c r="I39" s="5">
        <v>58</v>
      </c>
      <c r="J39" s="19">
        <f t="shared" si="0"/>
        <v>192</v>
      </c>
      <c r="K39" s="11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  <c r="XK39" s="6"/>
      <c r="XL39" s="6"/>
      <c r="XM39" s="6"/>
      <c r="XN39" s="6"/>
      <c r="XO39" s="6"/>
      <c r="XP39" s="6"/>
      <c r="XQ39" s="6"/>
      <c r="XR39" s="6"/>
      <c r="XS39" s="6"/>
      <c r="XT39" s="6"/>
      <c r="XU39" s="6"/>
      <c r="XV39" s="6"/>
      <c r="XW39" s="6"/>
      <c r="XX39" s="6"/>
      <c r="XY39" s="6"/>
      <c r="XZ39" s="6"/>
      <c r="YA39" s="6"/>
      <c r="YB39" s="6"/>
      <c r="YC39" s="6"/>
      <c r="YD39" s="6"/>
      <c r="YE39" s="6"/>
      <c r="YF39" s="6"/>
      <c r="YG39" s="6"/>
      <c r="YH39" s="6"/>
      <c r="YI39" s="6"/>
      <c r="YJ39" s="6"/>
      <c r="YK39" s="6"/>
      <c r="YL39" s="6"/>
      <c r="YM39" s="6"/>
      <c r="YN39" s="6"/>
      <c r="YO39" s="6"/>
      <c r="YP39" s="6"/>
      <c r="YQ39" s="6"/>
      <c r="YR39" s="6"/>
      <c r="YS39" s="6"/>
      <c r="YT39" s="6"/>
      <c r="YU39" s="6"/>
      <c r="YV39" s="6"/>
      <c r="YW39" s="6"/>
      <c r="YX39" s="6"/>
      <c r="YY39" s="6"/>
      <c r="YZ39" s="6"/>
      <c r="ZA39" s="6"/>
      <c r="ZB39" s="6"/>
      <c r="ZC39" s="6"/>
      <c r="ZD39" s="6"/>
      <c r="ZE39" s="6"/>
      <c r="ZF39" s="6"/>
      <c r="ZG39" s="6"/>
      <c r="ZH39" s="6"/>
      <c r="ZI39" s="6"/>
      <c r="ZJ39" s="6"/>
      <c r="ZK39" s="6"/>
      <c r="ZL39" s="6"/>
      <c r="ZM39" s="6"/>
      <c r="ZN39" s="6"/>
      <c r="ZO39" s="6"/>
      <c r="ZP39" s="6"/>
      <c r="ZQ39" s="6"/>
      <c r="ZR39" s="6"/>
      <c r="ZS39" s="6"/>
      <c r="ZT39" s="6"/>
      <c r="ZU39" s="6"/>
      <c r="ZV39" s="6"/>
      <c r="ZW39" s="6"/>
      <c r="ZX39" s="6"/>
      <c r="ZY39" s="6"/>
      <c r="ZZ39" s="6"/>
      <c r="AAA39" s="6"/>
      <c r="AAB39" s="6"/>
      <c r="AAC39" s="6"/>
      <c r="AAD39" s="6"/>
      <c r="AAE39" s="6"/>
      <c r="AAF39" s="6"/>
      <c r="AAG39" s="6"/>
      <c r="AAH39" s="6"/>
      <c r="AAI39" s="6"/>
      <c r="AAJ39" s="6"/>
      <c r="AAK39" s="6"/>
      <c r="AAL39" s="6"/>
      <c r="AAM39" s="6"/>
      <c r="AAN39" s="6"/>
      <c r="AAO39" s="6"/>
      <c r="AAP39" s="6"/>
      <c r="AAQ39" s="6"/>
      <c r="AAR39" s="6"/>
      <c r="AAS39" s="6"/>
      <c r="AAT39" s="6"/>
      <c r="AAU39" s="6"/>
      <c r="AAV39" s="6"/>
      <c r="AAW39" s="6"/>
      <c r="AAX39" s="6"/>
      <c r="AAY39" s="6"/>
      <c r="AAZ39" s="6"/>
      <c r="ABA39" s="6"/>
      <c r="ABB39" s="6"/>
      <c r="ABC39" s="6"/>
      <c r="ABD39" s="6"/>
      <c r="ABE39" s="6"/>
      <c r="ABF39" s="6"/>
      <c r="ABG39" s="6"/>
      <c r="ABH39" s="6"/>
      <c r="ABI39" s="6"/>
      <c r="ABJ39" s="6"/>
      <c r="ABK39" s="6"/>
      <c r="ABL39" s="6"/>
      <c r="ABM39" s="6"/>
      <c r="ABN39" s="6"/>
      <c r="ABO39" s="6"/>
      <c r="ABP39" s="6"/>
      <c r="ABQ39" s="6"/>
      <c r="ABR39" s="6"/>
      <c r="ABS39" s="6"/>
      <c r="ABT39" s="6"/>
      <c r="ABU39" s="6"/>
      <c r="ABV39" s="6"/>
      <c r="ABW39" s="6"/>
      <c r="ABX39" s="6"/>
      <c r="ABY39" s="6"/>
      <c r="ABZ39" s="6"/>
      <c r="ACA39" s="6"/>
      <c r="ACB39" s="6"/>
      <c r="ACC39" s="6"/>
      <c r="ACD39" s="6"/>
      <c r="ACE39" s="6"/>
      <c r="ACF39" s="6"/>
      <c r="ACG39" s="6"/>
      <c r="ACH39" s="6"/>
      <c r="ACI39" s="6"/>
      <c r="ACJ39" s="6"/>
      <c r="ACK39" s="6"/>
      <c r="ACL39" s="6"/>
      <c r="ACM39" s="6"/>
      <c r="ACN39" s="6"/>
      <c r="ACO39" s="6"/>
      <c r="ACP39" s="6"/>
      <c r="ACQ39" s="6"/>
      <c r="ACR39" s="6"/>
      <c r="ACS39" s="6"/>
      <c r="ACT39" s="6"/>
      <c r="ACU39" s="6"/>
      <c r="ACV39" s="6"/>
      <c r="ACW39" s="6"/>
      <c r="ACX39" s="6"/>
      <c r="ACY39" s="6"/>
      <c r="ACZ39" s="6"/>
      <c r="ADA39" s="6"/>
      <c r="ADB39" s="6"/>
      <c r="ADC39" s="6"/>
      <c r="ADD39" s="6"/>
      <c r="ADE39" s="6"/>
      <c r="ADF39" s="6"/>
      <c r="ADG39" s="6"/>
      <c r="ADH39" s="6"/>
      <c r="ADI39" s="6"/>
      <c r="ADJ39" s="6"/>
      <c r="ADK39" s="6"/>
      <c r="ADL39" s="6"/>
      <c r="ADM39" s="6"/>
      <c r="ADN39" s="6"/>
      <c r="ADO39" s="6"/>
      <c r="ADP39" s="6"/>
      <c r="ADQ39" s="6"/>
      <c r="ADR39" s="6"/>
      <c r="ADS39" s="6"/>
      <c r="ADT39" s="6"/>
      <c r="ADU39" s="6"/>
      <c r="ADV39" s="6"/>
      <c r="ADW39" s="6"/>
      <c r="ADX39" s="6"/>
      <c r="ADY39" s="6"/>
      <c r="ADZ39" s="6"/>
      <c r="AEA39" s="6"/>
      <c r="AEB39" s="6"/>
      <c r="AEC39" s="6"/>
      <c r="AED39" s="6"/>
      <c r="AEE39" s="6"/>
      <c r="AEF39" s="6"/>
      <c r="AEG39" s="6"/>
      <c r="AEH39" s="6"/>
      <c r="AEI39" s="6"/>
      <c r="AEJ39" s="6"/>
      <c r="AEK39" s="6"/>
      <c r="AEL39" s="6"/>
      <c r="AEM39" s="6"/>
      <c r="AEN39" s="6"/>
      <c r="AEO39" s="6"/>
      <c r="AEP39" s="6"/>
      <c r="AEQ39" s="6"/>
      <c r="AER39" s="6"/>
      <c r="AES39" s="6"/>
      <c r="AET39" s="6"/>
      <c r="AEU39" s="6"/>
      <c r="AEV39" s="6"/>
      <c r="AEW39" s="6"/>
      <c r="AEX39" s="6"/>
      <c r="AEY39" s="6"/>
      <c r="AEZ39" s="6"/>
      <c r="AFA39" s="6"/>
      <c r="AFB39" s="6"/>
      <c r="AFC39" s="6"/>
      <c r="AFD39" s="6"/>
      <c r="AFE39" s="6"/>
      <c r="AFF39" s="6"/>
      <c r="AFG39" s="6"/>
      <c r="AFH39" s="6"/>
      <c r="AFI39" s="6"/>
      <c r="AFJ39" s="6"/>
      <c r="AFK39" s="6"/>
      <c r="AFL39" s="6"/>
      <c r="AFM39" s="6"/>
      <c r="AFN39" s="6"/>
      <c r="AFO39" s="6"/>
      <c r="AFP39" s="6"/>
      <c r="AFQ39" s="6"/>
      <c r="AFR39" s="6"/>
      <c r="AFS39" s="6"/>
      <c r="AFT39" s="6"/>
      <c r="AFU39" s="6"/>
      <c r="AFV39" s="6"/>
      <c r="AFW39" s="6"/>
      <c r="AFX39" s="6"/>
      <c r="AFY39" s="6"/>
      <c r="AFZ39" s="6"/>
      <c r="AGA39" s="6"/>
      <c r="AGB39" s="6"/>
      <c r="AGC39" s="6"/>
      <c r="AGD39" s="6"/>
      <c r="AGE39" s="6"/>
      <c r="AGF39" s="6"/>
      <c r="AGG39" s="6"/>
      <c r="AGH39" s="6"/>
      <c r="AGI39" s="6"/>
      <c r="AGJ39" s="6"/>
      <c r="AGK39" s="6"/>
      <c r="AGL39" s="6"/>
      <c r="AGM39" s="6"/>
      <c r="AGN39" s="6"/>
      <c r="AGO39" s="6"/>
      <c r="AGP39" s="6"/>
      <c r="AGQ39" s="6"/>
      <c r="AGR39" s="6"/>
      <c r="AGS39" s="6"/>
      <c r="AGT39" s="6"/>
      <c r="AGU39" s="6"/>
      <c r="AGV39" s="6"/>
      <c r="AGW39" s="6"/>
      <c r="AGX39" s="6"/>
      <c r="AGY39" s="6"/>
      <c r="AGZ39" s="6"/>
      <c r="AHA39" s="6"/>
      <c r="AHB39" s="6"/>
      <c r="AHC39" s="6"/>
      <c r="AHD39" s="6"/>
      <c r="AHE39" s="6"/>
      <c r="AHF39" s="6"/>
      <c r="AHG39" s="6"/>
      <c r="AHH39" s="6"/>
      <c r="AHI39" s="6"/>
      <c r="AHJ39" s="6"/>
      <c r="AHK39" s="6"/>
      <c r="AHL39" s="6"/>
      <c r="AHM39" s="6"/>
      <c r="AHN39" s="6"/>
      <c r="AHO39" s="6"/>
      <c r="AHP39" s="6"/>
      <c r="AHQ39" s="6"/>
      <c r="AHR39" s="6"/>
      <c r="AHS39" s="6"/>
      <c r="AHT39" s="6"/>
      <c r="AHU39" s="6"/>
      <c r="AHV39" s="6"/>
      <c r="AHW39" s="6"/>
      <c r="AHX39" s="6"/>
      <c r="AHY39" s="6"/>
      <c r="AHZ39" s="6"/>
      <c r="AIA39" s="6"/>
      <c r="AIB39" s="6"/>
      <c r="AIC39" s="6"/>
      <c r="AID39" s="6"/>
      <c r="AIE39" s="6"/>
      <c r="AIF39" s="6"/>
      <c r="AIG39" s="6"/>
      <c r="AIH39" s="6"/>
      <c r="AII39" s="6"/>
      <c r="AIJ39" s="6"/>
      <c r="AIK39" s="6"/>
      <c r="AIL39" s="6"/>
      <c r="AIM39" s="6"/>
      <c r="AIN39" s="6"/>
      <c r="AIO39" s="6"/>
      <c r="AIP39" s="6"/>
      <c r="AIQ39" s="6"/>
      <c r="AIR39" s="6"/>
      <c r="AIS39" s="6"/>
      <c r="AIT39" s="6"/>
      <c r="AIU39" s="6"/>
      <c r="AIV39" s="6"/>
      <c r="AIW39" s="6"/>
      <c r="AIX39" s="6"/>
      <c r="AIY39" s="6"/>
      <c r="AIZ39" s="6"/>
      <c r="AJA39" s="6"/>
      <c r="AJB39" s="6"/>
      <c r="AJC39" s="6"/>
      <c r="AJD39" s="6"/>
      <c r="AJE39" s="6"/>
      <c r="AJF39" s="6"/>
      <c r="AJG39" s="6"/>
      <c r="AJH39" s="6"/>
      <c r="AJI39" s="6"/>
      <c r="AJJ39" s="6"/>
      <c r="AJK39" s="6"/>
      <c r="AJL39" s="6"/>
      <c r="AJM39" s="6"/>
      <c r="AJN39" s="6"/>
      <c r="AJO39" s="6"/>
      <c r="AJP39" s="6"/>
      <c r="AJQ39" s="6"/>
      <c r="AJR39" s="6"/>
      <c r="AJS39" s="6"/>
      <c r="AJT39" s="6"/>
      <c r="AJU39" s="6"/>
      <c r="AJV39" s="6"/>
      <c r="AJW39" s="6"/>
      <c r="AJX39" s="6"/>
      <c r="AJY39" s="6"/>
      <c r="AJZ39" s="6"/>
      <c r="AKA39" s="6"/>
      <c r="AKB39" s="6"/>
      <c r="AKC39" s="6"/>
      <c r="AKD39" s="6"/>
      <c r="AKE39" s="6"/>
      <c r="AKF39" s="6"/>
      <c r="AKG39" s="6"/>
      <c r="AKH39" s="6"/>
      <c r="AKI39" s="6"/>
      <c r="AKJ39" s="6"/>
      <c r="AKK39" s="6"/>
      <c r="AKL39" s="6"/>
      <c r="AKM39" s="6"/>
      <c r="AKN39" s="6"/>
      <c r="AKO39" s="6"/>
      <c r="AKP39" s="6"/>
      <c r="AKQ39" s="6"/>
      <c r="AKR39" s="6"/>
      <c r="AKS39" s="6"/>
      <c r="AKT39" s="6"/>
      <c r="AKU39" s="6"/>
      <c r="AKV39" s="6"/>
      <c r="AKW39" s="6"/>
      <c r="AKX39" s="6"/>
      <c r="AKY39" s="6"/>
      <c r="AKZ39" s="6"/>
      <c r="ALA39" s="6"/>
      <c r="ALB39" s="6"/>
      <c r="ALC39" s="6"/>
      <c r="ALD39" s="6"/>
      <c r="ALE39" s="6"/>
      <c r="ALF39" s="6"/>
      <c r="ALG39" s="6"/>
      <c r="ALH39" s="6"/>
      <c r="ALI39" s="6"/>
      <c r="ALJ39" s="6"/>
      <c r="ALK39" s="6"/>
      <c r="ALL39" s="6"/>
      <c r="ALM39" s="6"/>
      <c r="ALN39" s="6"/>
      <c r="ALO39" s="6"/>
      <c r="ALP39" s="6"/>
      <c r="ALQ39" s="6"/>
      <c r="ALR39" s="6"/>
      <c r="ALS39" s="6"/>
    </row>
    <row r="40" spans="1:1007" s="7" customFormat="1" ht="18" customHeight="1" x14ac:dyDescent="0.15">
      <c r="A40" s="12">
        <v>37</v>
      </c>
      <c r="B40" s="4" t="s">
        <v>311</v>
      </c>
      <c r="C40" s="4" t="s">
        <v>312</v>
      </c>
      <c r="D40" s="4" t="s">
        <v>111</v>
      </c>
      <c r="E40" s="4" t="s">
        <v>22</v>
      </c>
      <c r="F40" s="4" t="s">
        <v>12</v>
      </c>
      <c r="G40" s="5">
        <v>68</v>
      </c>
      <c r="H40" s="5">
        <v>64</v>
      </c>
      <c r="I40" s="5">
        <v>58</v>
      </c>
      <c r="J40" s="19">
        <f t="shared" si="0"/>
        <v>190</v>
      </c>
      <c r="K40" s="1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</row>
    <row r="41" spans="1:1007" s="7" customFormat="1" ht="18" customHeight="1" x14ac:dyDescent="0.15">
      <c r="A41" s="12">
        <v>38</v>
      </c>
      <c r="B41" s="4" t="s">
        <v>97</v>
      </c>
      <c r="C41" s="4" t="s">
        <v>300</v>
      </c>
      <c r="D41" s="4" t="s">
        <v>111</v>
      </c>
      <c r="E41" s="4" t="s">
        <v>22</v>
      </c>
      <c r="F41" s="4" t="s">
        <v>12</v>
      </c>
      <c r="G41" s="5">
        <v>76</v>
      </c>
      <c r="H41" s="5">
        <v>65</v>
      </c>
      <c r="I41" s="5">
        <v>45</v>
      </c>
      <c r="J41" s="19">
        <f t="shared" si="0"/>
        <v>186</v>
      </c>
      <c r="K41" s="1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  <c r="XL41" s="6"/>
      <c r="XM41" s="6"/>
      <c r="XN41" s="6"/>
      <c r="XO41" s="6"/>
      <c r="XP41" s="6"/>
      <c r="XQ41" s="6"/>
      <c r="XR41" s="6"/>
      <c r="XS41" s="6"/>
      <c r="XT41" s="6"/>
      <c r="XU41" s="6"/>
      <c r="XV41" s="6"/>
      <c r="XW41" s="6"/>
      <c r="XX41" s="6"/>
      <c r="XY41" s="6"/>
      <c r="XZ41" s="6"/>
      <c r="YA41" s="6"/>
      <c r="YB41" s="6"/>
      <c r="YC41" s="6"/>
      <c r="YD41" s="6"/>
      <c r="YE41" s="6"/>
      <c r="YF41" s="6"/>
      <c r="YG41" s="6"/>
      <c r="YH41" s="6"/>
      <c r="YI41" s="6"/>
      <c r="YJ41" s="6"/>
      <c r="YK41" s="6"/>
      <c r="YL41" s="6"/>
      <c r="YM41" s="6"/>
      <c r="YN41" s="6"/>
      <c r="YO41" s="6"/>
      <c r="YP41" s="6"/>
      <c r="YQ41" s="6"/>
      <c r="YR41" s="6"/>
      <c r="YS41" s="6"/>
      <c r="YT41" s="6"/>
      <c r="YU41" s="6"/>
      <c r="YV41" s="6"/>
      <c r="YW41" s="6"/>
      <c r="YX41" s="6"/>
      <c r="YY41" s="6"/>
      <c r="YZ41" s="6"/>
      <c r="ZA41" s="6"/>
      <c r="ZB41" s="6"/>
      <c r="ZC41" s="6"/>
      <c r="ZD41" s="6"/>
      <c r="ZE41" s="6"/>
      <c r="ZF41" s="6"/>
      <c r="ZG41" s="6"/>
      <c r="ZH41" s="6"/>
      <c r="ZI41" s="6"/>
      <c r="ZJ41" s="6"/>
      <c r="ZK41" s="6"/>
      <c r="ZL41" s="6"/>
      <c r="ZM41" s="6"/>
      <c r="ZN41" s="6"/>
      <c r="ZO41" s="6"/>
      <c r="ZP41" s="6"/>
      <c r="ZQ41" s="6"/>
      <c r="ZR41" s="6"/>
      <c r="ZS41" s="6"/>
      <c r="ZT41" s="6"/>
      <c r="ZU41" s="6"/>
      <c r="ZV41" s="6"/>
      <c r="ZW41" s="6"/>
      <c r="ZX41" s="6"/>
      <c r="ZY41" s="6"/>
      <c r="ZZ41" s="6"/>
      <c r="AAA41" s="6"/>
      <c r="AAB41" s="6"/>
      <c r="AAC41" s="6"/>
      <c r="AAD41" s="6"/>
      <c r="AAE41" s="6"/>
      <c r="AAF41" s="6"/>
      <c r="AAG41" s="6"/>
      <c r="AAH41" s="6"/>
      <c r="AAI41" s="6"/>
      <c r="AAJ41" s="6"/>
      <c r="AAK41" s="6"/>
      <c r="AAL41" s="6"/>
      <c r="AAM41" s="6"/>
      <c r="AAN41" s="6"/>
      <c r="AAO41" s="6"/>
      <c r="AAP41" s="6"/>
      <c r="AAQ41" s="6"/>
      <c r="AAR41" s="6"/>
      <c r="AAS41" s="6"/>
      <c r="AAT41" s="6"/>
      <c r="AAU41" s="6"/>
      <c r="AAV41" s="6"/>
      <c r="AAW41" s="6"/>
      <c r="AAX41" s="6"/>
      <c r="AAY41" s="6"/>
      <c r="AAZ41" s="6"/>
      <c r="ABA41" s="6"/>
      <c r="ABB41" s="6"/>
      <c r="ABC41" s="6"/>
      <c r="ABD41" s="6"/>
      <c r="ABE41" s="6"/>
      <c r="ABF41" s="6"/>
      <c r="ABG41" s="6"/>
      <c r="ABH41" s="6"/>
      <c r="ABI41" s="6"/>
      <c r="ABJ41" s="6"/>
      <c r="ABK41" s="6"/>
      <c r="ABL41" s="6"/>
      <c r="ABM41" s="6"/>
      <c r="ABN41" s="6"/>
      <c r="ABO41" s="6"/>
      <c r="ABP41" s="6"/>
      <c r="ABQ41" s="6"/>
      <c r="ABR41" s="6"/>
      <c r="ABS41" s="6"/>
      <c r="ABT41" s="6"/>
      <c r="ABU41" s="6"/>
      <c r="ABV41" s="6"/>
      <c r="ABW41" s="6"/>
      <c r="ABX41" s="6"/>
      <c r="ABY41" s="6"/>
      <c r="ABZ41" s="6"/>
      <c r="ACA41" s="6"/>
      <c r="ACB41" s="6"/>
      <c r="ACC41" s="6"/>
      <c r="ACD41" s="6"/>
      <c r="ACE41" s="6"/>
      <c r="ACF41" s="6"/>
      <c r="ACG41" s="6"/>
      <c r="ACH41" s="6"/>
      <c r="ACI41" s="6"/>
      <c r="ACJ41" s="6"/>
      <c r="ACK41" s="6"/>
      <c r="ACL41" s="6"/>
      <c r="ACM41" s="6"/>
      <c r="ACN41" s="6"/>
      <c r="ACO41" s="6"/>
      <c r="ACP41" s="6"/>
      <c r="ACQ41" s="6"/>
      <c r="ACR41" s="6"/>
      <c r="ACS41" s="6"/>
      <c r="ACT41" s="6"/>
      <c r="ACU41" s="6"/>
      <c r="ACV41" s="6"/>
      <c r="ACW41" s="6"/>
      <c r="ACX41" s="6"/>
      <c r="ACY41" s="6"/>
      <c r="ACZ41" s="6"/>
      <c r="ADA41" s="6"/>
      <c r="ADB41" s="6"/>
      <c r="ADC41" s="6"/>
      <c r="ADD41" s="6"/>
      <c r="ADE41" s="6"/>
      <c r="ADF41" s="6"/>
      <c r="ADG41" s="6"/>
      <c r="ADH41" s="6"/>
      <c r="ADI41" s="6"/>
      <c r="ADJ41" s="6"/>
      <c r="ADK41" s="6"/>
      <c r="ADL41" s="6"/>
      <c r="ADM41" s="6"/>
      <c r="ADN41" s="6"/>
      <c r="ADO41" s="6"/>
      <c r="ADP41" s="6"/>
      <c r="ADQ41" s="6"/>
      <c r="ADR41" s="6"/>
      <c r="ADS41" s="6"/>
      <c r="ADT41" s="6"/>
      <c r="ADU41" s="6"/>
      <c r="ADV41" s="6"/>
      <c r="ADW41" s="6"/>
      <c r="ADX41" s="6"/>
      <c r="ADY41" s="6"/>
      <c r="ADZ41" s="6"/>
      <c r="AEA41" s="6"/>
      <c r="AEB41" s="6"/>
      <c r="AEC41" s="6"/>
      <c r="AED41" s="6"/>
      <c r="AEE41" s="6"/>
      <c r="AEF41" s="6"/>
      <c r="AEG41" s="6"/>
      <c r="AEH41" s="6"/>
      <c r="AEI41" s="6"/>
      <c r="AEJ41" s="6"/>
      <c r="AEK41" s="6"/>
      <c r="AEL41" s="6"/>
      <c r="AEM41" s="6"/>
      <c r="AEN41" s="6"/>
      <c r="AEO41" s="6"/>
      <c r="AEP41" s="6"/>
      <c r="AEQ41" s="6"/>
      <c r="AER41" s="6"/>
      <c r="AES41" s="6"/>
      <c r="AET41" s="6"/>
      <c r="AEU41" s="6"/>
      <c r="AEV41" s="6"/>
      <c r="AEW41" s="6"/>
      <c r="AEX41" s="6"/>
      <c r="AEY41" s="6"/>
      <c r="AEZ41" s="6"/>
      <c r="AFA41" s="6"/>
      <c r="AFB41" s="6"/>
      <c r="AFC41" s="6"/>
      <c r="AFD41" s="6"/>
      <c r="AFE41" s="6"/>
      <c r="AFF41" s="6"/>
      <c r="AFG41" s="6"/>
      <c r="AFH41" s="6"/>
      <c r="AFI41" s="6"/>
      <c r="AFJ41" s="6"/>
      <c r="AFK41" s="6"/>
      <c r="AFL41" s="6"/>
      <c r="AFM41" s="6"/>
      <c r="AFN41" s="6"/>
      <c r="AFO41" s="6"/>
      <c r="AFP41" s="6"/>
      <c r="AFQ41" s="6"/>
      <c r="AFR41" s="6"/>
      <c r="AFS41" s="6"/>
      <c r="AFT41" s="6"/>
      <c r="AFU41" s="6"/>
      <c r="AFV41" s="6"/>
      <c r="AFW41" s="6"/>
      <c r="AFX41" s="6"/>
      <c r="AFY41" s="6"/>
      <c r="AFZ41" s="6"/>
      <c r="AGA41" s="6"/>
      <c r="AGB41" s="6"/>
      <c r="AGC41" s="6"/>
      <c r="AGD41" s="6"/>
      <c r="AGE41" s="6"/>
      <c r="AGF41" s="6"/>
      <c r="AGG41" s="6"/>
      <c r="AGH41" s="6"/>
      <c r="AGI41" s="6"/>
      <c r="AGJ41" s="6"/>
      <c r="AGK41" s="6"/>
      <c r="AGL41" s="6"/>
      <c r="AGM41" s="6"/>
      <c r="AGN41" s="6"/>
      <c r="AGO41" s="6"/>
      <c r="AGP41" s="6"/>
      <c r="AGQ41" s="6"/>
      <c r="AGR41" s="6"/>
      <c r="AGS41" s="6"/>
      <c r="AGT41" s="6"/>
      <c r="AGU41" s="6"/>
      <c r="AGV41" s="6"/>
      <c r="AGW41" s="6"/>
      <c r="AGX41" s="6"/>
      <c r="AGY41" s="6"/>
      <c r="AGZ41" s="6"/>
      <c r="AHA41" s="6"/>
      <c r="AHB41" s="6"/>
      <c r="AHC41" s="6"/>
      <c r="AHD41" s="6"/>
      <c r="AHE41" s="6"/>
      <c r="AHF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  <c r="AHU41" s="6"/>
      <c r="AHV41" s="6"/>
      <c r="AHW41" s="6"/>
      <c r="AHX41" s="6"/>
      <c r="AHY41" s="6"/>
      <c r="AHZ41" s="6"/>
      <c r="AIA41" s="6"/>
      <c r="AIB41" s="6"/>
      <c r="AIC41" s="6"/>
      <c r="AID41" s="6"/>
      <c r="AIE41" s="6"/>
      <c r="AIF41" s="6"/>
      <c r="AIG41" s="6"/>
      <c r="AIH41" s="6"/>
      <c r="AII41" s="6"/>
      <c r="AIJ41" s="6"/>
      <c r="AIK41" s="6"/>
      <c r="AIL41" s="6"/>
      <c r="AIM41" s="6"/>
      <c r="AIN41" s="6"/>
      <c r="AIO41" s="6"/>
      <c r="AIP41" s="6"/>
      <c r="AIQ41" s="6"/>
      <c r="AIR41" s="6"/>
      <c r="AIS41" s="6"/>
      <c r="AIT41" s="6"/>
      <c r="AIU41" s="6"/>
      <c r="AIV41" s="6"/>
      <c r="AIW41" s="6"/>
      <c r="AIX41" s="6"/>
      <c r="AIY41" s="6"/>
      <c r="AIZ41" s="6"/>
      <c r="AJA41" s="6"/>
      <c r="AJB41" s="6"/>
      <c r="AJC41" s="6"/>
      <c r="AJD41" s="6"/>
      <c r="AJE41" s="6"/>
      <c r="AJF41" s="6"/>
      <c r="AJG41" s="6"/>
      <c r="AJH41" s="6"/>
      <c r="AJI41" s="6"/>
      <c r="AJJ41" s="6"/>
      <c r="AJK41" s="6"/>
      <c r="AJL41" s="6"/>
      <c r="AJM41" s="6"/>
      <c r="AJN41" s="6"/>
      <c r="AJO41" s="6"/>
      <c r="AJP41" s="6"/>
      <c r="AJQ41" s="6"/>
      <c r="AJR41" s="6"/>
      <c r="AJS41" s="6"/>
      <c r="AJT41" s="6"/>
      <c r="AJU41" s="6"/>
      <c r="AJV41" s="6"/>
      <c r="AJW41" s="6"/>
      <c r="AJX41" s="6"/>
      <c r="AJY41" s="6"/>
      <c r="AJZ41" s="6"/>
      <c r="AKA41" s="6"/>
      <c r="AKB41" s="6"/>
      <c r="AKC41" s="6"/>
      <c r="AKD41" s="6"/>
      <c r="AKE41" s="6"/>
      <c r="AKF41" s="6"/>
      <c r="AKG41" s="6"/>
      <c r="AKH41" s="6"/>
      <c r="AKI41" s="6"/>
      <c r="AKJ41" s="6"/>
      <c r="AKK41" s="6"/>
      <c r="AKL41" s="6"/>
      <c r="AKM41" s="6"/>
      <c r="AKN41" s="6"/>
      <c r="AKO41" s="6"/>
      <c r="AKP41" s="6"/>
      <c r="AKQ41" s="6"/>
      <c r="AKR41" s="6"/>
      <c r="AKS41" s="6"/>
      <c r="AKT41" s="6"/>
      <c r="AKU41" s="6"/>
      <c r="AKV41" s="6"/>
      <c r="AKW41" s="6"/>
      <c r="AKX41" s="6"/>
      <c r="AKY41" s="6"/>
      <c r="AKZ41" s="6"/>
      <c r="ALA41" s="6"/>
      <c r="ALB41" s="6"/>
      <c r="ALC41" s="6"/>
      <c r="ALD41" s="6"/>
      <c r="ALE41" s="6"/>
      <c r="ALF41" s="6"/>
      <c r="ALG41" s="6"/>
      <c r="ALH41" s="6"/>
      <c r="ALI41" s="6"/>
      <c r="ALJ41" s="6"/>
      <c r="ALK41" s="6"/>
      <c r="ALL41" s="6"/>
      <c r="ALM41" s="6"/>
      <c r="ALN41" s="6"/>
      <c r="ALO41" s="6"/>
      <c r="ALP41" s="6"/>
      <c r="ALQ41" s="6"/>
      <c r="ALR41" s="6"/>
      <c r="ALS41" s="6"/>
    </row>
    <row r="42" spans="1:1007" s="7" customFormat="1" ht="18" customHeight="1" x14ac:dyDescent="0.15">
      <c r="A42" s="12">
        <v>39</v>
      </c>
      <c r="B42" s="4" t="s">
        <v>60</v>
      </c>
      <c r="C42" s="4" t="s">
        <v>118</v>
      </c>
      <c r="D42" s="4" t="s">
        <v>99</v>
      </c>
      <c r="E42" s="4" t="s">
        <v>22</v>
      </c>
      <c r="F42" s="4" t="s">
        <v>12</v>
      </c>
      <c r="G42" s="5">
        <v>74</v>
      </c>
      <c r="H42" s="5">
        <v>69</v>
      </c>
      <c r="I42" s="5">
        <v>42</v>
      </c>
      <c r="J42" s="19">
        <f t="shared" si="0"/>
        <v>185</v>
      </c>
      <c r="K42" s="1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  <c r="XL42" s="6"/>
      <c r="XM42" s="6"/>
      <c r="XN42" s="6"/>
      <c r="XO42" s="6"/>
      <c r="XP42" s="6"/>
      <c r="XQ42" s="6"/>
      <c r="XR42" s="6"/>
      <c r="XS42" s="6"/>
      <c r="XT42" s="6"/>
      <c r="XU42" s="6"/>
      <c r="XV42" s="6"/>
      <c r="XW42" s="6"/>
      <c r="XX42" s="6"/>
      <c r="XY42" s="6"/>
      <c r="XZ42" s="6"/>
      <c r="YA42" s="6"/>
      <c r="YB42" s="6"/>
      <c r="YC42" s="6"/>
      <c r="YD42" s="6"/>
      <c r="YE42" s="6"/>
      <c r="YF42" s="6"/>
      <c r="YG42" s="6"/>
      <c r="YH42" s="6"/>
      <c r="YI42" s="6"/>
      <c r="YJ42" s="6"/>
      <c r="YK42" s="6"/>
      <c r="YL42" s="6"/>
      <c r="YM42" s="6"/>
      <c r="YN42" s="6"/>
      <c r="YO42" s="6"/>
      <c r="YP42" s="6"/>
      <c r="YQ42" s="6"/>
      <c r="YR42" s="6"/>
      <c r="YS42" s="6"/>
      <c r="YT42" s="6"/>
      <c r="YU42" s="6"/>
      <c r="YV42" s="6"/>
      <c r="YW42" s="6"/>
      <c r="YX42" s="6"/>
      <c r="YY42" s="6"/>
      <c r="YZ42" s="6"/>
      <c r="ZA42" s="6"/>
      <c r="ZB42" s="6"/>
      <c r="ZC42" s="6"/>
      <c r="ZD42" s="6"/>
      <c r="ZE42" s="6"/>
      <c r="ZF42" s="6"/>
      <c r="ZG42" s="6"/>
      <c r="ZH42" s="6"/>
      <c r="ZI42" s="6"/>
      <c r="ZJ42" s="6"/>
      <c r="ZK42" s="6"/>
      <c r="ZL42" s="6"/>
      <c r="ZM42" s="6"/>
      <c r="ZN42" s="6"/>
      <c r="ZO42" s="6"/>
      <c r="ZP42" s="6"/>
      <c r="ZQ42" s="6"/>
      <c r="ZR42" s="6"/>
      <c r="ZS42" s="6"/>
      <c r="ZT42" s="6"/>
      <c r="ZU42" s="6"/>
      <c r="ZV42" s="6"/>
      <c r="ZW42" s="6"/>
      <c r="ZX42" s="6"/>
      <c r="ZY42" s="6"/>
      <c r="ZZ42" s="6"/>
      <c r="AAA42" s="6"/>
      <c r="AAB42" s="6"/>
      <c r="AAC42" s="6"/>
      <c r="AAD42" s="6"/>
      <c r="AAE42" s="6"/>
      <c r="AAF42" s="6"/>
      <c r="AAG42" s="6"/>
      <c r="AAH42" s="6"/>
      <c r="AAI42" s="6"/>
      <c r="AAJ42" s="6"/>
      <c r="AAK42" s="6"/>
      <c r="AAL42" s="6"/>
      <c r="AAM42" s="6"/>
      <c r="AAN42" s="6"/>
      <c r="AAO42" s="6"/>
      <c r="AAP42" s="6"/>
      <c r="AAQ42" s="6"/>
      <c r="AAR42" s="6"/>
      <c r="AAS42" s="6"/>
      <c r="AAT42" s="6"/>
      <c r="AAU42" s="6"/>
      <c r="AAV42" s="6"/>
      <c r="AAW42" s="6"/>
      <c r="AAX42" s="6"/>
      <c r="AAY42" s="6"/>
      <c r="AAZ42" s="6"/>
      <c r="ABA42" s="6"/>
      <c r="ABB42" s="6"/>
      <c r="ABC42" s="6"/>
      <c r="ABD42" s="6"/>
      <c r="ABE42" s="6"/>
      <c r="ABF42" s="6"/>
      <c r="ABG42" s="6"/>
      <c r="ABH42" s="6"/>
      <c r="ABI42" s="6"/>
      <c r="ABJ42" s="6"/>
      <c r="ABK42" s="6"/>
      <c r="ABL42" s="6"/>
      <c r="ABM42" s="6"/>
      <c r="ABN42" s="6"/>
      <c r="ABO42" s="6"/>
      <c r="ABP42" s="6"/>
      <c r="ABQ42" s="6"/>
      <c r="ABR42" s="6"/>
      <c r="ABS42" s="6"/>
      <c r="ABT42" s="6"/>
      <c r="ABU42" s="6"/>
      <c r="ABV42" s="6"/>
      <c r="ABW42" s="6"/>
      <c r="ABX42" s="6"/>
      <c r="ABY42" s="6"/>
      <c r="ABZ42" s="6"/>
      <c r="ACA42" s="6"/>
      <c r="ACB42" s="6"/>
      <c r="ACC42" s="6"/>
      <c r="ACD42" s="6"/>
      <c r="ACE42" s="6"/>
      <c r="ACF42" s="6"/>
      <c r="ACG42" s="6"/>
      <c r="ACH42" s="6"/>
      <c r="ACI42" s="6"/>
      <c r="ACJ42" s="6"/>
      <c r="ACK42" s="6"/>
      <c r="ACL42" s="6"/>
      <c r="ACM42" s="6"/>
      <c r="ACN42" s="6"/>
      <c r="ACO42" s="6"/>
      <c r="ACP42" s="6"/>
      <c r="ACQ42" s="6"/>
      <c r="ACR42" s="6"/>
      <c r="ACS42" s="6"/>
      <c r="ACT42" s="6"/>
      <c r="ACU42" s="6"/>
      <c r="ACV42" s="6"/>
      <c r="ACW42" s="6"/>
      <c r="ACX42" s="6"/>
      <c r="ACY42" s="6"/>
      <c r="ACZ42" s="6"/>
      <c r="ADA42" s="6"/>
      <c r="ADB42" s="6"/>
      <c r="ADC42" s="6"/>
      <c r="ADD42" s="6"/>
      <c r="ADE42" s="6"/>
      <c r="ADF42" s="6"/>
      <c r="ADG42" s="6"/>
      <c r="ADH42" s="6"/>
      <c r="ADI42" s="6"/>
      <c r="ADJ42" s="6"/>
      <c r="ADK42" s="6"/>
      <c r="ADL42" s="6"/>
      <c r="ADM42" s="6"/>
      <c r="ADN42" s="6"/>
      <c r="ADO42" s="6"/>
      <c r="ADP42" s="6"/>
      <c r="ADQ42" s="6"/>
      <c r="ADR42" s="6"/>
      <c r="ADS42" s="6"/>
      <c r="ADT42" s="6"/>
      <c r="ADU42" s="6"/>
      <c r="ADV42" s="6"/>
      <c r="ADW42" s="6"/>
      <c r="ADX42" s="6"/>
      <c r="ADY42" s="6"/>
      <c r="ADZ42" s="6"/>
      <c r="AEA42" s="6"/>
      <c r="AEB42" s="6"/>
      <c r="AEC42" s="6"/>
      <c r="AED42" s="6"/>
      <c r="AEE42" s="6"/>
      <c r="AEF42" s="6"/>
      <c r="AEG42" s="6"/>
      <c r="AEH42" s="6"/>
      <c r="AEI42" s="6"/>
      <c r="AEJ42" s="6"/>
      <c r="AEK42" s="6"/>
      <c r="AEL42" s="6"/>
      <c r="AEM42" s="6"/>
      <c r="AEN42" s="6"/>
      <c r="AEO42" s="6"/>
      <c r="AEP42" s="6"/>
      <c r="AEQ42" s="6"/>
      <c r="AER42" s="6"/>
      <c r="AES42" s="6"/>
      <c r="AET42" s="6"/>
      <c r="AEU42" s="6"/>
      <c r="AEV42" s="6"/>
      <c r="AEW42" s="6"/>
      <c r="AEX42" s="6"/>
      <c r="AEY42" s="6"/>
      <c r="AEZ42" s="6"/>
      <c r="AFA42" s="6"/>
      <c r="AFB42" s="6"/>
      <c r="AFC42" s="6"/>
      <c r="AFD42" s="6"/>
      <c r="AFE42" s="6"/>
      <c r="AFF42" s="6"/>
      <c r="AFG42" s="6"/>
      <c r="AFH42" s="6"/>
      <c r="AFI42" s="6"/>
      <c r="AFJ42" s="6"/>
      <c r="AFK42" s="6"/>
      <c r="AFL42" s="6"/>
      <c r="AFM42" s="6"/>
      <c r="AFN42" s="6"/>
      <c r="AFO42" s="6"/>
      <c r="AFP42" s="6"/>
      <c r="AFQ42" s="6"/>
      <c r="AFR42" s="6"/>
      <c r="AFS42" s="6"/>
      <c r="AFT42" s="6"/>
      <c r="AFU42" s="6"/>
      <c r="AFV42" s="6"/>
      <c r="AFW42" s="6"/>
      <c r="AFX42" s="6"/>
      <c r="AFY42" s="6"/>
      <c r="AFZ42" s="6"/>
      <c r="AGA42" s="6"/>
      <c r="AGB42" s="6"/>
      <c r="AGC42" s="6"/>
      <c r="AGD42" s="6"/>
      <c r="AGE42" s="6"/>
      <c r="AGF42" s="6"/>
      <c r="AGG42" s="6"/>
      <c r="AGH42" s="6"/>
      <c r="AGI42" s="6"/>
      <c r="AGJ42" s="6"/>
      <c r="AGK42" s="6"/>
      <c r="AGL42" s="6"/>
      <c r="AGM42" s="6"/>
      <c r="AGN42" s="6"/>
      <c r="AGO42" s="6"/>
      <c r="AGP42" s="6"/>
      <c r="AGQ42" s="6"/>
      <c r="AGR42" s="6"/>
      <c r="AGS42" s="6"/>
      <c r="AGT42" s="6"/>
      <c r="AGU42" s="6"/>
      <c r="AGV42" s="6"/>
      <c r="AGW42" s="6"/>
      <c r="AGX42" s="6"/>
      <c r="AGY42" s="6"/>
      <c r="AGZ42" s="6"/>
      <c r="AHA42" s="6"/>
      <c r="AHB42" s="6"/>
      <c r="AHC42" s="6"/>
      <c r="AHD42" s="6"/>
      <c r="AHE42" s="6"/>
      <c r="AHF42" s="6"/>
      <c r="AHG42" s="6"/>
      <c r="AHH42" s="6"/>
      <c r="AHI42" s="6"/>
      <c r="AHJ42" s="6"/>
      <c r="AHK42" s="6"/>
      <c r="AHL42" s="6"/>
      <c r="AHM42" s="6"/>
      <c r="AHN42" s="6"/>
      <c r="AHO42" s="6"/>
      <c r="AHP42" s="6"/>
      <c r="AHQ42" s="6"/>
      <c r="AHR42" s="6"/>
      <c r="AHS42" s="6"/>
      <c r="AHT42" s="6"/>
      <c r="AHU42" s="6"/>
      <c r="AHV42" s="6"/>
      <c r="AHW42" s="6"/>
      <c r="AHX42" s="6"/>
      <c r="AHY42" s="6"/>
      <c r="AHZ42" s="6"/>
      <c r="AIA42" s="6"/>
      <c r="AIB42" s="6"/>
      <c r="AIC42" s="6"/>
      <c r="AID42" s="6"/>
      <c r="AIE42" s="6"/>
      <c r="AIF42" s="6"/>
      <c r="AIG42" s="6"/>
      <c r="AIH42" s="6"/>
      <c r="AII42" s="6"/>
      <c r="AIJ42" s="6"/>
      <c r="AIK42" s="6"/>
      <c r="AIL42" s="6"/>
      <c r="AIM42" s="6"/>
      <c r="AIN42" s="6"/>
      <c r="AIO42" s="6"/>
      <c r="AIP42" s="6"/>
      <c r="AIQ42" s="6"/>
      <c r="AIR42" s="6"/>
      <c r="AIS42" s="6"/>
      <c r="AIT42" s="6"/>
      <c r="AIU42" s="6"/>
      <c r="AIV42" s="6"/>
      <c r="AIW42" s="6"/>
      <c r="AIX42" s="6"/>
      <c r="AIY42" s="6"/>
      <c r="AIZ42" s="6"/>
      <c r="AJA42" s="6"/>
      <c r="AJB42" s="6"/>
      <c r="AJC42" s="6"/>
      <c r="AJD42" s="6"/>
      <c r="AJE42" s="6"/>
      <c r="AJF42" s="6"/>
      <c r="AJG42" s="6"/>
      <c r="AJH42" s="6"/>
      <c r="AJI42" s="6"/>
      <c r="AJJ42" s="6"/>
      <c r="AJK42" s="6"/>
      <c r="AJL42" s="6"/>
      <c r="AJM42" s="6"/>
      <c r="AJN42" s="6"/>
      <c r="AJO42" s="6"/>
      <c r="AJP42" s="6"/>
      <c r="AJQ42" s="6"/>
      <c r="AJR42" s="6"/>
      <c r="AJS42" s="6"/>
      <c r="AJT42" s="6"/>
      <c r="AJU42" s="6"/>
      <c r="AJV42" s="6"/>
      <c r="AJW42" s="6"/>
      <c r="AJX42" s="6"/>
      <c r="AJY42" s="6"/>
      <c r="AJZ42" s="6"/>
      <c r="AKA42" s="6"/>
      <c r="AKB42" s="6"/>
      <c r="AKC42" s="6"/>
      <c r="AKD42" s="6"/>
      <c r="AKE42" s="6"/>
      <c r="AKF42" s="6"/>
      <c r="AKG42" s="6"/>
      <c r="AKH42" s="6"/>
      <c r="AKI42" s="6"/>
      <c r="AKJ42" s="6"/>
      <c r="AKK42" s="6"/>
      <c r="AKL42" s="6"/>
      <c r="AKM42" s="6"/>
      <c r="AKN42" s="6"/>
      <c r="AKO42" s="6"/>
      <c r="AKP42" s="6"/>
      <c r="AKQ42" s="6"/>
      <c r="AKR42" s="6"/>
      <c r="AKS42" s="6"/>
      <c r="AKT42" s="6"/>
      <c r="AKU42" s="6"/>
      <c r="AKV42" s="6"/>
      <c r="AKW42" s="6"/>
      <c r="AKX42" s="6"/>
      <c r="AKY42" s="6"/>
      <c r="AKZ42" s="6"/>
      <c r="ALA42" s="6"/>
      <c r="ALB42" s="6"/>
      <c r="ALC42" s="6"/>
      <c r="ALD42" s="6"/>
      <c r="ALE42" s="6"/>
      <c r="ALF42" s="6"/>
      <c r="ALG42" s="6"/>
      <c r="ALH42" s="6"/>
      <c r="ALI42" s="6"/>
      <c r="ALJ42" s="6"/>
      <c r="ALK42" s="6"/>
      <c r="ALL42" s="6"/>
      <c r="ALM42" s="6"/>
      <c r="ALN42" s="6"/>
      <c r="ALO42" s="6"/>
      <c r="ALP42" s="6"/>
      <c r="ALQ42" s="6"/>
      <c r="ALR42" s="6"/>
      <c r="ALS42" s="6"/>
    </row>
    <row r="43" spans="1:1007" s="7" customFormat="1" ht="18" customHeight="1" x14ac:dyDescent="0.15">
      <c r="A43" s="12">
        <v>40</v>
      </c>
      <c r="B43" s="4" t="s">
        <v>74</v>
      </c>
      <c r="C43" s="4" t="s">
        <v>77</v>
      </c>
      <c r="D43" s="4" t="s">
        <v>94</v>
      </c>
      <c r="E43" s="4" t="s">
        <v>22</v>
      </c>
      <c r="F43" s="4" t="s">
        <v>12</v>
      </c>
      <c r="G43" s="5">
        <v>69</v>
      </c>
      <c r="H43" s="5">
        <v>58</v>
      </c>
      <c r="I43" s="5">
        <v>55</v>
      </c>
      <c r="J43" s="19">
        <f t="shared" si="0"/>
        <v>182</v>
      </c>
      <c r="K43" s="11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6"/>
      <c r="TH43" s="6"/>
      <c r="TI43" s="6"/>
      <c r="TJ43" s="6"/>
      <c r="TK43" s="6"/>
      <c r="TL43" s="6"/>
      <c r="TM43" s="6"/>
      <c r="TN43" s="6"/>
      <c r="TO43" s="6"/>
      <c r="TP43" s="6"/>
      <c r="TQ43" s="6"/>
      <c r="TR43" s="6"/>
      <c r="TS43" s="6"/>
      <c r="TT43" s="6"/>
      <c r="TU43" s="6"/>
      <c r="TV43" s="6"/>
      <c r="TW43" s="6"/>
      <c r="TX43" s="6"/>
      <c r="TY43" s="6"/>
      <c r="TZ43" s="6"/>
      <c r="UA43" s="6"/>
      <c r="UB43" s="6"/>
      <c r="UC43" s="6"/>
      <c r="UD43" s="6"/>
      <c r="UE43" s="6"/>
      <c r="UF43" s="6"/>
      <c r="UG43" s="6"/>
      <c r="UH43" s="6"/>
      <c r="UI43" s="6"/>
      <c r="UJ43" s="6"/>
      <c r="UK43" s="6"/>
      <c r="UL43" s="6"/>
      <c r="UM43" s="6"/>
      <c r="UN43" s="6"/>
      <c r="UO43" s="6"/>
      <c r="UP43" s="6"/>
      <c r="UQ43" s="6"/>
      <c r="UR43" s="6"/>
      <c r="US43" s="6"/>
      <c r="UT43" s="6"/>
      <c r="UU43" s="6"/>
      <c r="UV43" s="6"/>
      <c r="UW43" s="6"/>
      <c r="UX43" s="6"/>
      <c r="UY43" s="6"/>
      <c r="UZ43" s="6"/>
      <c r="VA43" s="6"/>
      <c r="VB43" s="6"/>
      <c r="VC43" s="6"/>
      <c r="VD43" s="6"/>
      <c r="VE43" s="6"/>
      <c r="VF43" s="6"/>
      <c r="VG43" s="6"/>
      <c r="VH43" s="6"/>
      <c r="VI43" s="6"/>
      <c r="VJ43" s="6"/>
      <c r="VK43" s="6"/>
      <c r="VL43" s="6"/>
      <c r="VM43" s="6"/>
      <c r="VN43" s="6"/>
      <c r="VO43" s="6"/>
      <c r="VP43" s="6"/>
      <c r="VQ43" s="6"/>
      <c r="VR43" s="6"/>
      <c r="VS43" s="6"/>
      <c r="VT43" s="6"/>
      <c r="VU43" s="6"/>
      <c r="VV43" s="6"/>
      <c r="VW43" s="6"/>
      <c r="VX43" s="6"/>
      <c r="VY43" s="6"/>
      <c r="VZ43" s="6"/>
      <c r="WA43" s="6"/>
      <c r="WB43" s="6"/>
      <c r="WC43" s="6"/>
      <c r="WD43" s="6"/>
      <c r="WE43" s="6"/>
      <c r="WF43" s="6"/>
      <c r="WG43" s="6"/>
      <c r="WH43" s="6"/>
      <c r="WI43" s="6"/>
      <c r="WJ43" s="6"/>
      <c r="WK43" s="6"/>
      <c r="WL43" s="6"/>
      <c r="WM43" s="6"/>
      <c r="WN43" s="6"/>
      <c r="WO43" s="6"/>
      <c r="WP43" s="6"/>
      <c r="WQ43" s="6"/>
      <c r="WR43" s="6"/>
      <c r="WS43" s="6"/>
      <c r="WT43" s="6"/>
      <c r="WU43" s="6"/>
      <c r="WV43" s="6"/>
      <c r="WW43" s="6"/>
      <c r="WX43" s="6"/>
      <c r="WY43" s="6"/>
      <c r="WZ43" s="6"/>
      <c r="XA43" s="6"/>
      <c r="XB43" s="6"/>
      <c r="XC43" s="6"/>
      <c r="XD43" s="6"/>
      <c r="XE43" s="6"/>
      <c r="XF43" s="6"/>
      <c r="XG43" s="6"/>
      <c r="XH43" s="6"/>
      <c r="XI43" s="6"/>
      <c r="XJ43" s="6"/>
      <c r="XK43" s="6"/>
      <c r="XL43" s="6"/>
      <c r="XM43" s="6"/>
      <c r="XN43" s="6"/>
      <c r="XO43" s="6"/>
      <c r="XP43" s="6"/>
      <c r="XQ43" s="6"/>
      <c r="XR43" s="6"/>
      <c r="XS43" s="6"/>
      <c r="XT43" s="6"/>
      <c r="XU43" s="6"/>
      <c r="XV43" s="6"/>
      <c r="XW43" s="6"/>
      <c r="XX43" s="6"/>
      <c r="XY43" s="6"/>
      <c r="XZ43" s="6"/>
      <c r="YA43" s="6"/>
      <c r="YB43" s="6"/>
      <c r="YC43" s="6"/>
      <c r="YD43" s="6"/>
      <c r="YE43" s="6"/>
      <c r="YF43" s="6"/>
      <c r="YG43" s="6"/>
      <c r="YH43" s="6"/>
      <c r="YI43" s="6"/>
      <c r="YJ43" s="6"/>
      <c r="YK43" s="6"/>
      <c r="YL43" s="6"/>
      <c r="YM43" s="6"/>
      <c r="YN43" s="6"/>
      <c r="YO43" s="6"/>
      <c r="YP43" s="6"/>
      <c r="YQ43" s="6"/>
      <c r="YR43" s="6"/>
      <c r="YS43" s="6"/>
      <c r="YT43" s="6"/>
      <c r="YU43" s="6"/>
      <c r="YV43" s="6"/>
      <c r="YW43" s="6"/>
      <c r="YX43" s="6"/>
      <c r="YY43" s="6"/>
      <c r="YZ43" s="6"/>
      <c r="ZA43" s="6"/>
      <c r="ZB43" s="6"/>
      <c r="ZC43" s="6"/>
      <c r="ZD43" s="6"/>
      <c r="ZE43" s="6"/>
      <c r="ZF43" s="6"/>
      <c r="ZG43" s="6"/>
      <c r="ZH43" s="6"/>
      <c r="ZI43" s="6"/>
      <c r="ZJ43" s="6"/>
      <c r="ZK43" s="6"/>
      <c r="ZL43" s="6"/>
      <c r="ZM43" s="6"/>
      <c r="ZN43" s="6"/>
      <c r="ZO43" s="6"/>
      <c r="ZP43" s="6"/>
      <c r="ZQ43" s="6"/>
      <c r="ZR43" s="6"/>
      <c r="ZS43" s="6"/>
      <c r="ZT43" s="6"/>
      <c r="ZU43" s="6"/>
      <c r="ZV43" s="6"/>
      <c r="ZW43" s="6"/>
      <c r="ZX43" s="6"/>
      <c r="ZY43" s="6"/>
      <c r="ZZ43" s="6"/>
      <c r="AAA43" s="6"/>
      <c r="AAB43" s="6"/>
      <c r="AAC43" s="6"/>
      <c r="AAD43" s="6"/>
      <c r="AAE43" s="6"/>
      <c r="AAF43" s="6"/>
      <c r="AAG43" s="6"/>
      <c r="AAH43" s="6"/>
      <c r="AAI43" s="6"/>
      <c r="AAJ43" s="6"/>
      <c r="AAK43" s="6"/>
      <c r="AAL43" s="6"/>
      <c r="AAM43" s="6"/>
      <c r="AAN43" s="6"/>
      <c r="AAO43" s="6"/>
      <c r="AAP43" s="6"/>
      <c r="AAQ43" s="6"/>
      <c r="AAR43" s="6"/>
      <c r="AAS43" s="6"/>
      <c r="AAT43" s="6"/>
      <c r="AAU43" s="6"/>
      <c r="AAV43" s="6"/>
      <c r="AAW43" s="6"/>
      <c r="AAX43" s="6"/>
      <c r="AAY43" s="6"/>
      <c r="AAZ43" s="6"/>
      <c r="ABA43" s="6"/>
      <c r="ABB43" s="6"/>
      <c r="ABC43" s="6"/>
      <c r="ABD43" s="6"/>
      <c r="ABE43" s="6"/>
      <c r="ABF43" s="6"/>
      <c r="ABG43" s="6"/>
      <c r="ABH43" s="6"/>
      <c r="ABI43" s="6"/>
      <c r="ABJ43" s="6"/>
      <c r="ABK43" s="6"/>
      <c r="ABL43" s="6"/>
      <c r="ABM43" s="6"/>
      <c r="ABN43" s="6"/>
      <c r="ABO43" s="6"/>
      <c r="ABP43" s="6"/>
      <c r="ABQ43" s="6"/>
      <c r="ABR43" s="6"/>
      <c r="ABS43" s="6"/>
      <c r="ABT43" s="6"/>
      <c r="ABU43" s="6"/>
      <c r="ABV43" s="6"/>
      <c r="ABW43" s="6"/>
      <c r="ABX43" s="6"/>
      <c r="ABY43" s="6"/>
      <c r="ABZ43" s="6"/>
      <c r="ACA43" s="6"/>
      <c r="ACB43" s="6"/>
      <c r="ACC43" s="6"/>
      <c r="ACD43" s="6"/>
      <c r="ACE43" s="6"/>
      <c r="ACF43" s="6"/>
      <c r="ACG43" s="6"/>
      <c r="ACH43" s="6"/>
      <c r="ACI43" s="6"/>
      <c r="ACJ43" s="6"/>
      <c r="ACK43" s="6"/>
      <c r="ACL43" s="6"/>
      <c r="ACM43" s="6"/>
      <c r="ACN43" s="6"/>
      <c r="ACO43" s="6"/>
      <c r="ACP43" s="6"/>
      <c r="ACQ43" s="6"/>
      <c r="ACR43" s="6"/>
      <c r="ACS43" s="6"/>
      <c r="ACT43" s="6"/>
      <c r="ACU43" s="6"/>
      <c r="ACV43" s="6"/>
      <c r="ACW43" s="6"/>
      <c r="ACX43" s="6"/>
      <c r="ACY43" s="6"/>
      <c r="ACZ43" s="6"/>
      <c r="ADA43" s="6"/>
      <c r="ADB43" s="6"/>
      <c r="ADC43" s="6"/>
      <c r="ADD43" s="6"/>
      <c r="ADE43" s="6"/>
      <c r="ADF43" s="6"/>
      <c r="ADG43" s="6"/>
      <c r="ADH43" s="6"/>
      <c r="ADI43" s="6"/>
      <c r="ADJ43" s="6"/>
      <c r="ADK43" s="6"/>
      <c r="ADL43" s="6"/>
      <c r="ADM43" s="6"/>
      <c r="ADN43" s="6"/>
      <c r="ADO43" s="6"/>
      <c r="ADP43" s="6"/>
      <c r="ADQ43" s="6"/>
      <c r="ADR43" s="6"/>
      <c r="ADS43" s="6"/>
      <c r="ADT43" s="6"/>
      <c r="ADU43" s="6"/>
      <c r="ADV43" s="6"/>
      <c r="ADW43" s="6"/>
      <c r="ADX43" s="6"/>
      <c r="ADY43" s="6"/>
      <c r="ADZ43" s="6"/>
      <c r="AEA43" s="6"/>
      <c r="AEB43" s="6"/>
      <c r="AEC43" s="6"/>
      <c r="AED43" s="6"/>
      <c r="AEE43" s="6"/>
      <c r="AEF43" s="6"/>
      <c r="AEG43" s="6"/>
      <c r="AEH43" s="6"/>
      <c r="AEI43" s="6"/>
      <c r="AEJ43" s="6"/>
      <c r="AEK43" s="6"/>
      <c r="AEL43" s="6"/>
      <c r="AEM43" s="6"/>
      <c r="AEN43" s="6"/>
      <c r="AEO43" s="6"/>
      <c r="AEP43" s="6"/>
      <c r="AEQ43" s="6"/>
      <c r="AER43" s="6"/>
      <c r="AES43" s="6"/>
      <c r="AET43" s="6"/>
      <c r="AEU43" s="6"/>
      <c r="AEV43" s="6"/>
      <c r="AEW43" s="6"/>
      <c r="AEX43" s="6"/>
      <c r="AEY43" s="6"/>
      <c r="AEZ43" s="6"/>
      <c r="AFA43" s="6"/>
      <c r="AFB43" s="6"/>
      <c r="AFC43" s="6"/>
      <c r="AFD43" s="6"/>
      <c r="AFE43" s="6"/>
      <c r="AFF43" s="6"/>
      <c r="AFG43" s="6"/>
      <c r="AFH43" s="6"/>
      <c r="AFI43" s="6"/>
      <c r="AFJ43" s="6"/>
      <c r="AFK43" s="6"/>
      <c r="AFL43" s="6"/>
      <c r="AFM43" s="6"/>
      <c r="AFN43" s="6"/>
      <c r="AFO43" s="6"/>
      <c r="AFP43" s="6"/>
      <c r="AFQ43" s="6"/>
      <c r="AFR43" s="6"/>
      <c r="AFS43" s="6"/>
      <c r="AFT43" s="6"/>
      <c r="AFU43" s="6"/>
      <c r="AFV43" s="6"/>
      <c r="AFW43" s="6"/>
      <c r="AFX43" s="6"/>
      <c r="AFY43" s="6"/>
      <c r="AFZ43" s="6"/>
      <c r="AGA43" s="6"/>
      <c r="AGB43" s="6"/>
      <c r="AGC43" s="6"/>
      <c r="AGD43" s="6"/>
      <c r="AGE43" s="6"/>
      <c r="AGF43" s="6"/>
      <c r="AGG43" s="6"/>
      <c r="AGH43" s="6"/>
      <c r="AGI43" s="6"/>
      <c r="AGJ43" s="6"/>
      <c r="AGK43" s="6"/>
      <c r="AGL43" s="6"/>
      <c r="AGM43" s="6"/>
      <c r="AGN43" s="6"/>
      <c r="AGO43" s="6"/>
      <c r="AGP43" s="6"/>
      <c r="AGQ43" s="6"/>
      <c r="AGR43" s="6"/>
      <c r="AGS43" s="6"/>
      <c r="AGT43" s="6"/>
      <c r="AGU43" s="6"/>
      <c r="AGV43" s="6"/>
      <c r="AGW43" s="6"/>
      <c r="AGX43" s="6"/>
      <c r="AGY43" s="6"/>
      <c r="AGZ43" s="6"/>
      <c r="AHA43" s="6"/>
      <c r="AHB43" s="6"/>
      <c r="AHC43" s="6"/>
      <c r="AHD43" s="6"/>
      <c r="AHE43" s="6"/>
      <c r="AHF43" s="6"/>
      <c r="AHG43" s="6"/>
      <c r="AHH43" s="6"/>
      <c r="AHI43" s="6"/>
      <c r="AHJ43" s="6"/>
      <c r="AHK43" s="6"/>
      <c r="AHL43" s="6"/>
      <c r="AHM43" s="6"/>
      <c r="AHN43" s="6"/>
      <c r="AHO43" s="6"/>
      <c r="AHP43" s="6"/>
      <c r="AHQ43" s="6"/>
      <c r="AHR43" s="6"/>
      <c r="AHS43" s="6"/>
      <c r="AHT43" s="6"/>
      <c r="AHU43" s="6"/>
      <c r="AHV43" s="6"/>
      <c r="AHW43" s="6"/>
      <c r="AHX43" s="6"/>
      <c r="AHY43" s="6"/>
      <c r="AHZ43" s="6"/>
      <c r="AIA43" s="6"/>
      <c r="AIB43" s="6"/>
      <c r="AIC43" s="6"/>
      <c r="AID43" s="6"/>
      <c r="AIE43" s="6"/>
      <c r="AIF43" s="6"/>
      <c r="AIG43" s="6"/>
      <c r="AIH43" s="6"/>
      <c r="AII43" s="6"/>
      <c r="AIJ43" s="6"/>
      <c r="AIK43" s="6"/>
      <c r="AIL43" s="6"/>
      <c r="AIM43" s="6"/>
      <c r="AIN43" s="6"/>
      <c r="AIO43" s="6"/>
      <c r="AIP43" s="6"/>
      <c r="AIQ43" s="6"/>
      <c r="AIR43" s="6"/>
      <c r="AIS43" s="6"/>
      <c r="AIT43" s="6"/>
      <c r="AIU43" s="6"/>
      <c r="AIV43" s="6"/>
      <c r="AIW43" s="6"/>
      <c r="AIX43" s="6"/>
      <c r="AIY43" s="6"/>
      <c r="AIZ43" s="6"/>
      <c r="AJA43" s="6"/>
      <c r="AJB43" s="6"/>
      <c r="AJC43" s="6"/>
      <c r="AJD43" s="6"/>
      <c r="AJE43" s="6"/>
      <c r="AJF43" s="6"/>
      <c r="AJG43" s="6"/>
      <c r="AJH43" s="6"/>
      <c r="AJI43" s="6"/>
      <c r="AJJ43" s="6"/>
      <c r="AJK43" s="6"/>
      <c r="AJL43" s="6"/>
      <c r="AJM43" s="6"/>
      <c r="AJN43" s="6"/>
      <c r="AJO43" s="6"/>
      <c r="AJP43" s="6"/>
      <c r="AJQ43" s="6"/>
      <c r="AJR43" s="6"/>
      <c r="AJS43" s="6"/>
      <c r="AJT43" s="6"/>
      <c r="AJU43" s="6"/>
      <c r="AJV43" s="6"/>
      <c r="AJW43" s="6"/>
      <c r="AJX43" s="6"/>
      <c r="AJY43" s="6"/>
      <c r="AJZ43" s="6"/>
      <c r="AKA43" s="6"/>
      <c r="AKB43" s="6"/>
      <c r="AKC43" s="6"/>
      <c r="AKD43" s="6"/>
      <c r="AKE43" s="6"/>
      <c r="AKF43" s="6"/>
      <c r="AKG43" s="6"/>
      <c r="AKH43" s="6"/>
      <c r="AKI43" s="6"/>
      <c r="AKJ43" s="6"/>
      <c r="AKK43" s="6"/>
      <c r="AKL43" s="6"/>
      <c r="AKM43" s="6"/>
      <c r="AKN43" s="6"/>
      <c r="AKO43" s="6"/>
      <c r="AKP43" s="6"/>
      <c r="AKQ43" s="6"/>
      <c r="AKR43" s="6"/>
      <c r="AKS43" s="6"/>
      <c r="AKT43" s="6"/>
      <c r="AKU43" s="6"/>
      <c r="AKV43" s="6"/>
      <c r="AKW43" s="6"/>
      <c r="AKX43" s="6"/>
      <c r="AKY43" s="6"/>
      <c r="AKZ43" s="6"/>
      <c r="ALA43" s="6"/>
      <c r="ALB43" s="6"/>
      <c r="ALC43" s="6"/>
      <c r="ALD43" s="6"/>
      <c r="ALE43" s="6"/>
      <c r="ALF43" s="6"/>
      <c r="ALG43" s="6"/>
      <c r="ALH43" s="6"/>
      <c r="ALI43" s="6"/>
      <c r="ALJ43" s="6"/>
      <c r="ALK43" s="6"/>
      <c r="ALL43" s="6"/>
      <c r="ALM43" s="6"/>
      <c r="ALN43" s="6"/>
      <c r="ALO43" s="6"/>
      <c r="ALP43" s="6"/>
      <c r="ALQ43" s="6"/>
      <c r="ALR43" s="6"/>
      <c r="ALS43" s="6"/>
    </row>
    <row r="44" spans="1:1007" s="7" customFormat="1" ht="18" customHeight="1" x14ac:dyDescent="0.15">
      <c r="A44" s="12">
        <v>41</v>
      </c>
      <c r="B44" s="4" t="s">
        <v>87</v>
      </c>
      <c r="C44" s="4" t="s">
        <v>88</v>
      </c>
      <c r="D44" s="4" t="s">
        <v>33</v>
      </c>
      <c r="E44" s="4" t="s">
        <v>22</v>
      </c>
      <c r="F44" s="4" t="s">
        <v>12</v>
      </c>
      <c r="G44" s="5">
        <v>61</v>
      </c>
      <c r="H44" s="5">
        <v>60</v>
      </c>
      <c r="I44" s="5">
        <v>56</v>
      </c>
      <c r="J44" s="19">
        <f t="shared" si="0"/>
        <v>177</v>
      </c>
      <c r="K44" s="1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6"/>
      <c r="PF44" s="6"/>
      <c r="PG44" s="6"/>
      <c r="PH44" s="6"/>
      <c r="PI44" s="6"/>
      <c r="PJ44" s="6"/>
      <c r="PK44" s="6"/>
      <c r="PL44" s="6"/>
      <c r="PM44" s="6"/>
      <c r="PN44" s="6"/>
      <c r="PO44" s="6"/>
      <c r="PP44" s="6"/>
      <c r="PQ44" s="6"/>
      <c r="PR44" s="6"/>
      <c r="PS44" s="6"/>
      <c r="PT44" s="6"/>
      <c r="PU44" s="6"/>
      <c r="PV44" s="6"/>
      <c r="PW44" s="6"/>
      <c r="PX44" s="6"/>
      <c r="PY44" s="6"/>
      <c r="PZ44" s="6"/>
      <c r="QA44" s="6"/>
      <c r="QB44" s="6"/>
      <c r="QC44" s="6"/>
      <c r="QD44" s="6"/>
      <c r="QE44" s="6"/>
      <c r="QF44" s="6"/>
      <c r="QG44" s="6"/>
      <c r="QH44" s="6"/>
      <c r="QI44" s="6"/>
      <c r="QJ44" s="6"/>
      <c r="QK44" s="6"/>
      <c r="QL44" s="6"/>
      <c r="QM44" s="6"/>
      <c r="QN44" s="6"/>
      <c r="QO44" s="6"/>
      <c r="QP44" s="6"/>
      <c r="QQ44" s="6"/>
      <c r="QR44" s="6"/>
      <c r="QS44" s="6"/>
      <c r="QT44" s="6"/>
      <c r="QU44" s="6"/>
      <c r="QV44" s="6"/>
      <c r="QW44" s="6"/>
      <c r="QX44" s="6"/>
      <c r="QY44" s="6"/>
      <c r="QZ44" s="6"/>
      <c r="RA44" s="6"/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6"/>
      <c r="SF44" s="6"/>
      <c r="SG44" s="6"/>
      <c r="SH44" s="6"/>
      <c r="SI44" s="6"/>
      <c r="SJ44" s="6"/>
      <c r="SK44" s="6"/>
      <c r="SL44" s="6"/>
      <c r="SM44" s="6"/>
      <c r="SN44" s="6"/>
      <c r="SO44" s="6"/>
      <c r="SP44" s="6"/>
      <c r="SQ44" s="6"/>
      <c r="SR44" s="6"/>
      <c r="SS44" s="6"/>
      <c r="ST44" s="6"/>
      <c r="SU44" s="6"/>
      <c r="SV44" s="6"/>
      <c r="SW44" s="6"/>
      <c r="SX44" s="6"/>
      <c r="SY44" s="6"/>
      <c r="SZ44" s="6"/>
      <c r="TA44" s="6"/>
      <c r="TB44" s="6"/>
      <c r="TC44" s="6"/>
      <c r="TD44" s="6"/>
      <c r="TE44" s="6"/>
      <c r="TF44" s="6"/>
      <c r="TG44" s="6"/>
      <c r="TH44" s="6"/>
      <c r="TI44" s="6"/>
      <c r="TJ44" s="6"/>
      <c r="TK44" s="6"/>
      <c r="TL44" s="6"/>
      <c r="TM44" s="6"/>
      <c r="TN44" s="6"/>
      <c r="TO44" s="6"/>
      <c r="TP44" s="6"/>
      <c r="TQ44" s="6"/>
      <c r="TR44" s="6"/>
      <c r="TS44" s="6"/>
      <c r="TT44" s="6"/>
      <c r="TU44" s="6"/>
      <c r="TV44" s="6"/>
      <c r="TW44" s="6"/>
      <c r="TX44" s="6"/>
      <c r="TY44" s="6"/>
      <c r="TZ44" s="6"/>
      <c r="UA44" s="6"/>
      <c r="UB44" s="6"/>
      <c r="UC44" s="6"/>
      <c r="UD44" s="6"/>
      <c r="UE44" s="6"/>
      <c r="UF44" s="6"/>
      <c r="UG44" s="6"/>
      <c r="UH44" s="6"/>
      <c r="UI44" s="6"/>
      <c r="UJ44" s="6"/>
      <c r="UK44" s="6"/>
      <c r="UL44" s="6"/>
      <c r="UM44" s="6"/>
      <c r="UN44" s="6"/>
      <c r="UO44" s="6"/>
      <c r="UP44" s="6"/>
      <c r="UQ44" s="6"/>
      <c r="UR44" s="6"/>
      <c r="US44" s="6"/>
      <c r="UT44" s="6"/>
      <c r="UU44" s="6"/>
      <c r="UV44" s="6"/>
      <c r="UW44" s="6"/>
      <c r="UX44" s="6"/>
      <c r="UY44" s="6"/>
      <c r="UZ44" s="6"/>
      <c r="VA44" s="6"/>
      <c r="VB44" s="6"/>
      <c r="VC44" s="6"/>
      <c r="VD44" s="6"/>
      <c r="VE44" s="6"/>
      <c r="VF44" s="6"/>
      <c r="VG44" s="6"/>
      <c r="VH44" s="6"/>
      <c r="VI44" s="6"/>
      <c r="VJ44" s="6"/>
      <c r="VK44" s="6"/>
      <c r="VL44" s="6"/>
      <c r="VM44" s="6"/>
      <c r="VN44" s="6"/>
      <c r="VO44" s="6"/>
      <c r="VP44" s="6"/>
      <c r="VQ44" s="6"/>
      <c r="VR44" s="6"/>
      <c r="VS44" s="6"/>
      <c r="VT44" s="6"/>
      <c r="VU44" s="6"/>
      <c r="VV44" s="6"/>
      <c r="VW44" s="6"/>
      <c r="VX44" s="6"/>
      <c r="VY44" s="6"/>
      <c r="VZ44" s="6"/>
      <c r="WA44" s="6"/>
      <c r="WB44" s="6"/>
      <c r="WC44" s="6"/>
      <c r="WD44" s="6"/>
      <c r="WE44" s="6"/>
      <c r="WF44" s="6"/>
      <c r="WG44" s="6"/>
      <c r="WH44" s="6"/>
      <c r="WI44" s="6"/>
      <c r="WJ44" s="6"/>
      <c r="WK44" s="6"/>
      <c r="WL44" s="6"/>
      <c r="WM44" s="6"/>
      <c r="WN44" s="6"/>
      <c r="WO44" s="6"/>
      <c r="WP44" s="6"/>
      <c r="WQ44" s="6"/>
      <c r="WR44" s="6"/>
      <c r="WS44" s="6"/>
      <c r="WT44" s="6"/>
      <c r="WU44" s="6"/>
      <c r="WV44" s="6"/>
      <c r="WW44" s="6"/>
      <c r="WX44" s="6"/>
      <c r="WY44" s="6"/>
      <c r="WZ44" s="6"/>
      <c r="XA44" s="6"/>
      <c r="XB44" s="6"/>
      <c r="XC44" s="6"/>
      <c r="XD44" s="6"/>
      <c r="XE44" s="6"/>
      <c r="XF44" s="6"/>
      <c r="XG44" s="6"/>
      <c r="XH44" s="6"/>
      <c r="XI44" s="6"/>
      <c r="XJ44" s="6"/>
      <c r="XK44" s="6"/>
      <c r="XL44" s="6"/>
      <c r="XM44" s="6"/>
      <c r="XN44" s="6"/>
      <c r="XO44" s="6"/>
      <c r="XP44" s="6"/>
      <c r="XQ44" s="6"/>
      <c r="XR44" s="6"/>
      <c r="XS44" s="6"/>
      <c r="XT44" s="6"/>
      <c r="XU44" s="6"/>
      <c r="XV44" s="6"/>
      <c r="XW44" s="6"/>
      <c r="XX44" s="6"/>
      <c r="XY44" s="6"/>
      <c r="XZ44" s="6"/>
      <c r="YA44" s="6"/>
      <c r="YB44" s="6"/>
      <c r="YC44" s="6"/>
      <c r="YD44" s="6"/>
      <c r="YE44" s="6"/>
      <c r="YF44" s="6"/>
      <c r="YG44" s="6"/>
      <c r="YH44" s="6"/>
      <c r="YI44" s="6"/>
      <c r="YJ44" s="6"/>
      <c r="YK44" s="6"/>
      <c r="YL44" s="6"/>
      <c r="YM44" s="6"/>
      <c r="YN44" s="6"/>
      <c r="YO44" s="6"/>
      <c r="YP44" s="6"/>
      <c r="YQ44" s="6"/>
      <c r="YR44" s="6"/>
      <c r="YS44" s="6"/>
      <c r="YT44" s="6"/>
      <c r="YU44" s="6"/>
      <c r="YV44" s="6"/>
      <c r="YW44" s="6"/>
      <c r="YX44" s="6"/>
      <c r="YY44" s="6"/>
      <c r="YZ44" s="6"/>
      <c r="ZA44" s="6"/>
      <c r="ZB44" s="6"/>
      <c r="ZC44" s="6"/>
      <c r="ZD44" s="6"/>
      <c r="ZE44" s="6"/>
      <c r="ZF44" s="6"/>
      <c r="ZG44" s="6"/>
      <c r="ZH44" s="6"/>
      <c r="ZI44" s="6"/>
      <c r="ZJ44" s="6"/>
      <c r="ZK44" s="6"/>
      <c r="ZL44" s="6"/>
      <c r="ZM44" s="6"/>
      <c r="ZN44" s="6"/>
      <c r="ZO44" s="6"/>
      <c r="ZP44" s="6"/>
      <c r="ZQ44" s="6"/>
      <c r="ZR44" s="6"/>
      <c r="ZS44" s="6"/>
      <c r="ZT44" s="6"/>
      <c r="ZU44" s="6"/>
      <c r="ZV44" s="6"/>
      <c r="ZW44" s="6"/>
      <c r="ZX44" s="6"/>
      <c r="ZY44" s="6"/>
      <c r="ZZ44" s="6"/>
      <c r="AAA44" s="6"/>
      <c r="AAB44" s="6"/>
      <c r="AAC44" s="6"/>
      <c r="AAD44" s="6"/>
      <c r="AAE44" s="6"/>
      <c r="AAF44" s="6"/>
      <c r="AAG44" s="6"/>
      <c r="AAH44" s="6"/>
      <c r="AAI44" s="6"/>
      <c r="AAJ44" s="6"/>
      <c r="AAK44" s="6"/>
      <c r="AAL44" s="6"/>
      <c r="AAM44" s="6"/>
      <c r="AAN44" s="6"/>
      <c r="AAO44" s="6"/>
      <c r="AAP44" s="6"/>
      <c r="AAQ44" s="6"/>
      <c r="AAR44" s="6"/>
      <c r="AAS44" s="6"/>
      <c r="AAT44" s="6"/>
      <c r="AAU44" s="6"/>
      <c r="AAV44" s="6"/>
      <c r="AAW44" s="6"/>
      <c r="AAX44" s="6"/>
      <c r="AAY44" s="6"/>
      <c r="AAZ44" s="6"/>
      <c r="ABA44" s="6"/>
      <c r="ABB44" s="6"/>
      <c r="ABC44" s="6"/>
      <c r="ABD44" s="6"/>
      <c r="ABE44" s="6"/>
      <c r="ABF44" s="6"/>
      <c r="ABG44" s="6"/>
      <c r="ABH44" s="6"/>
      <c r="ABI44" s="6"/>
      <c r="ABJ44" s="6"/>
      <c r="ABK44" s="6"/>
      <c r="ABL44" s="6"/>
      <c r="ABM44" s="6"/>
      <c r="ABN44" s="6"/>
      <c r="ABO44" s="6"/>
      <c r="ABP44" s="6"/>
      <c r="ABQ44" s="6"/>
      <c r="ABR44" s="6"/>
      <c r="ABS44" s="6"/>
      <c r="ABT44" s="6"/>
      <c r="ABU44" s="6"/>
      <c r="ABV44" s="6"/>
      <c r="ABW44" s="6"/>
      <c r="ABX44" s="6"/>
      <c r="ABY44" s="6"/>
      <c r="ABZ44" s="6"/>
      <c r="ACA44" s="6"/>
      <c r="ACB44" s="6"/>
      <c r="ACC44" s="6"/>
      <c r="ACD44" s="6"/>
      <c r="ACE44" s="6"/>
      <c r="ACF44" s="6"/>
      <c r="ACG44" s="6"/>
      <c r="ACH44" s="6"/>
      <c r="ACI44" s="6"/>
      <c r="ACJ44" s="6"/>
      <c r="ACK44" s="6"/>
      <c r="ACL44" s="6"/>
      <c r="ACM44" s="6"/>
      <c r="ACN44" s="6"/>
      <c r="ACO44" s="6"/>
      <c r="ACP44" s="6"/>
      <c r="ACQ44" s="6"/>
      <c r="ACR44" s="6"/>
      <c r="ACS44" s="6"/>
      <c r="ACT44" s="6"/>
      <c r="ACU44" s="6"/>
      <c r="ACV44" s="6"/>
      <c r="ACW44" s="6"/>
      <c r="ACX44" s="6"/>
      <c r="ACY44" s="6"/>
      <c r="ACZ44" s="6"/>
      <c r="ADA44" s="6"/>
      <c r="ADB44" s="6"/>
      <c r="ADC44" s="6"/>
      <c r="ADD44" s="6"/>
      <c r="ADE44" s="6"/>
      <c r="ADF44" s="6"/>
      <c r="ADG44" s="6"/>
      <c r="ADH44" s="6"/>
      <c r="ADI44" s="6"/>
      <c r="ADJ44" s="6"/>
      <c r="ADK44" s="6"/>
      <c r="ADL44" s="6"/>
      <c r="ADM44" s="6"/>
      <c r="ADN44" s="6"/>
      <c r="ADO44" s="6"/>
      <c r="ADP44" s="6"/>
      <c r="ADQ44" s="6"/>
      <c r="ADR44" s="6"/>
      <c r="ADS44" s="6"/>
      <c r="ADT44" s="6"/>
      <c r="ADU44" s="6"/>
      <c r="ADV44" s="6"/>
      <c r="ADW44" s="6"/>
      <c r="ADX44" s="6"/>
      <c r="ADY44" s="6"/>
      <c r="ADZ44" s="6"/>
      <c r="AEA44" s="6"/>
      <c r="AEB44" s="6"/>
      <c r="AEC44" s="6"/>
      <c r="AED44" s="6"/>
      <c r="AEE44" s="6"/>
      <c r="AEF44" s="6"/>
      <c r="AEG44" s="6"/>
      <c r="AEH44" s="6"/>
      <c r="AEI44" s="6"/>
      <c r="AEJ44" s="6"/>
      <c r="AEK44" s="6"/>
      <c r="AEL44" s="6"/>
      <c r="AEM44" s="6"/>
      <c r="AEN44" s="6"/>
      <c r="AEO44" s="6"/>
      <c r="AEP44" s="6"/>
      <c r="AEQ44" s="6"/>
      <c r="AER44" s="6"/>
      <c r="AES44" s="6"/>
      <c r="AET44" s="6"/>
      <c r="AEU44" s="6"/>
      <c r="AEV44" s="6"/>
      <c r="AEW44" s="6"/>
      <c r="AEX44" s="6"/>
      <c r="AEY44" s="6"/>
      <c r="AEZ44" s="6"/>
      <c r="AFA44" s="6"/>
      <c r="AFB44" s="6"/>
      <c r="AFC44" s="6"/>
      <c r="AFD44" s="6"/>
      <c r="AFE44" s="6"/>
      <c r="AFF44" s="6"/>
      <c r="AFG44" s="6"/>
      <c r="AFH44" s="6"/>
      <c r="AFI44" s="6"/>
      <c r="AFJ44" s="6"/>
      <c r="AFK44" s="6"/>
      <c r="AFL44" s="6"/>
      <c r="AFM44" s="6"/>
      <c r="AFN44" s="6"/>
      <c r="AFO44" s="6"/>
      <c r="AFP44" s="6"/>
      <c r="AFQ44" s="6"/>
      <c r="AFR44" s="6"/>
      <c r="AFS44" s="6"/>
      <c r="AFT44" s="6"/>
      <c r="AFU44" s="6"/>
      <c r="AFV44" s="6"/>
      <c r="AFW44" s="6"/>
      <c r="AFX44" s="6"/>
      <c r="AFY44" s="6"/>
      <c r="AFZ44" s="6"/>
      <c r="AGA44" s="6"/>
      <c r="AGB44" s="6"/>
      <c r="AGC44" s="6"/>
      <c r="AGD44" s="6"/>
      <c r="AGE44" s="6"/>
      <c r="AGF44" s="6"/>
      <c r="AGG44" s="6"/>
      <c r="AGH44" s="6"/>
      <c r="AGI44" s="6"/>
      <c r="AGJ44" s="6"/>
      <c r="AGK44" s="6"/>
      <c r="AGL44" s="6"/>
      <c r="AGM44" s="6"/>
      <c r="AGN44" s="6"/>
      <c r="AGO44" s="6"/>
      <c r="AGP44" s="6"/>
      <c r="AGQ44" s="6"/>
      <c r="AGR44" s="6"/>
      <c r="AGS44" s="6"/>
      <c r="AGT44" s="6"/>
      <c r="AGU44" s="6"/>
      <c r="AGV44" s="6"/>
      <c r="AGW44" s="6"/>
      <c r="AGX44" s="6"/>
      <c r="AGY44" s="6"/>
      <c r="AGZ44" s="6"/>
      <c r="AHA44" s="6"/>
      <c r="AHB44" s="6"/>
      <c r="AHC44" s="6"/>
      <c r="AHD44" s="6"/>
      <c r="AHE44" s="6"/>
      <c r="AHF44" s="6"/>
      <c r="AHG44" s="6"/>
      <c r="AHH44" s="6"/>
      <c r="AHI44" s="6"/>
      <c r="AHJ44" s="6"/>
      <c r="AHK44" s="6"/>
      <c r="AHL44" s="6"/>
      <c r="AHM44" s="6"/>
      <c r="AHN44" s="6"/>
      <c r="AHO44" s="6"/>
      <c r="AHP44" s="6"/>
      <c r="AHQ44" s="6"/>
      <c r="AHR44" s="6"/>
      <c r="AHS44" s="6"/>
      <c r="AHT44" s="6"/>
      <c r="AHU44" s="6"/>
      <c r="AHV44" s="6"/>
      <c r="AHW44" s="6"/>
      <c r="AHX44" s="6"/>
      <c r="AHY44" s="6"/>
      <c r="AHZ44" s="6"/>
      <c r="AIA44" s="6"/>
      <c r="AIB44" s="6"/>
      <c r="AIC44" s="6"/>
      <c r="AID44" s="6"/>
      <c r="AIE44" s="6"/>
      <c r="AIF44" s="6"/>
      <c r="AIG44" s="6"/>
      <c r="AIH44" s="6"/>
      <c r="AII44" s="6"/>
      <c r="AIJ44" s="6"/>
      <c r="AIK44" s="6"/>
      <c r="AIL44" s="6"/>
      <c r="AIM44" s="6"/>
      <c r="AIN44" s="6"/>
      <c r="AIO44" s="6"/>
      <c r="AIP44" s="6"/>
      <c r="AIQ44" s="6"/>
      <c r="AIR44" s="6"/>
      <c r="AIS44" s="6"/>
      <c r="AIT44" s="6"/>
      <c r="AIU44" s="6"/>
      <c r="AIV44" s="6"/>
      <c r="AIW44" s="6"/>
      <c r="AIX44" s="6"/>
      <c r="AIY44" s="6"/>
      <c r="AIZ44" s="6"/>
      <c r="AJA44" s="6"/>
      <c r="AJB44" s="6"/>
      <c r="AJC44" s="6"/>
      <c r="AJD44" s="6"/>
      <c r="AJE44" s="6"/>
      <c r="AJF44" s="6"/>
      <c r="AJG44" s="6"/>
      <c r="AJH44" s="6"/>
      <c r="AJI44" s="6"/>
      <c r="AJJ44" s="6"/>
      <c r="AJK44" s="6"/>
      <c r="AJL44" s="6"/>
      <c r="AJM44" s="6"/>
      <c r="AJN44" s="6"/>
      <c r="AJO44" s="6"/>
      <c r="AJP44" s="6"/>
      <c r="AJQ44" s="6"/>
      <c r="AJR44" s="6"/>
      <c r="AJS44" s="6"/>
      <c r="AJT44" s="6"/>
      <c r="AJU44" s="6"/>
      <c r="AJV44" s="6"/>
      <c r="AJW44" s="6"/>
      <c r="AJX44" s="6"/>
      <c r="AJY44" s="6"/>
      <c r="AJZ44" s="6"/>
      <c r="AKA44" s="6"/>
      <c r="AKB44" s="6"/>
      <c r="AKC44" s="6"/>
      <c r="AKD44" s="6"/>
      <c r="AKE44" s="6"/>
      <c r="AKF44" s="6"/>
      <c r="AKG44" s="6"/>
      <c r="AKH44" s="6"/>
      <c r="AKI44" s="6"/>
      <c r="AKJ44" s="6"/>
      <c r="AKK44" s="6"/>
      <c r="AKL44" s="6"/>
      <c r="AKM44" s="6"/>
      <c r="AKN44" s="6"/>
      <c r="AKO44" s="6"/>
      <c r="AKP44" s="6"/>
      <c r="AKQ44" s="6"/>
      <c r="AKR44" s="6"/>
      <c r="AKS44" s="6"/>
      <c r="AKT44" s="6"/>
      <c r="AKU44" s="6"/>
      <c r="AKV44" s="6"/>
      <c r="AKW44" s="6"/>
      <c r="AKX44" s="6"/>
      <c r="AKY44" s="6"/>
      <c r="AKZ44" s="6"/>
      <c r="ALA44" s="6"/>
      <c r="ALB44" s="6"/>
      <c r="ALC44" s="6"/>
      <c r="ALD44" s="6"/>
      <c r="ALE44" s="6"/>
      <c r="ALF44" s="6"/>
      <c r="ALG44" s="6"/>
      <c r="ALH44" s="6"/>
      <c r="ALI44" s="6"/>
      <c r="ALJ44" s="6"/>
      <c r="ALK44" s="6"/>
      <c r="ALL44" s="6"/>
      <c r="ALM44" s="6"/>
      <c r="ALN44" s="6"/>
      <c r="ALO44" s="6"/>
      <c r="ALP44" s="6"/>
      <c r="ALQ44" s="6"/>
      <c r="ALR44" s="6"/>
      <c r="ALS44" s="6"/>
    </row>
    <row r="45" spans="1:1007" s="7" customFormat="1" ht="18" customHeight="1" x14ac:dyDescent="0.15">
      <c r="A45" s="12">
        <v>42</v>
      </c>
      <c r="B45" s="4" t="s">
        <v>72</v>
      </c>
      <c r="C45" s="4" t="s">
        <v>73</v>
      </c>
      <c r="D45" s="4" t="s">
        <v>41</v>
      </c>
      <c r="E45" s="4" t="s">
        <v>22</v>
      </c>
      <c r="F45" s="4" t="s">
        <v>12</v>
      </c>
      <c r="G45" s="5">
        <v>61</v>
      </c>
      <c r="H45" s="5">
        <v>59</v>
      </c>
      <c r="I45" s="5">
        <v>53</v>
      </c>
      <c r="J45" s="19">
        <f t="shared" si="0"/>
        <v>173</v>
      </c>
      <c r="K45" s="11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/>
      <c r="PD45" s="6"/>
      <c r="PE45" s="6"/>
      <c r="PF45" s="6"/>
      <c r="PG45" s="6"/>
      <c r="PH45" s="6"/>
      <c r="PI45" s="6"/>
      <c r="PJ45" s="6"/>
      <c r="PK45" s="6"/>
      <c r="PL45" s="6"/>
      <c r="PM45" s="6"/>
      <c r="PN45" s="6"/>
      <c r="PO45" s="6"/>
      <c r="PP45" s="6"/>
      <c r="PQ45" s="6"/>
      <c r="PR45" s="6"/>
      <c r="PS45" s="6"/>
      <c r="PT45" s="6"/>
      <c r="PU45" s="6"/>
      <c r="PV45" s="6"/>
      <c r="PW45" s="6"/>
      <c r="PX45" s="6"/>
      <c r="PY45" s="6"/>
      <c r="PZ45" s="6"/>
      <c r="QA45" s="6"/>
      <c r="QB45" s="6"/>
      <c r="QC45" s="6"/>
      <c r="QD45" s="6"/>
      <c r="QE45" s="6"/>
      <c r="QF45" s="6"/>
      <c r="QG45" s="6"/>
      <c r="QH45" s="6"/>
      <c r="QI45" s="6"/>
      <c r="QJ45" s="6"/>
      <c r="QK45" s="6"/>
      <c r="QL45" s="6"/>
      <c r="QM45" s="6"/>
      <c r="QN45" s="6"/>
      <c r="QO45" s="6"/>
      <c r="QP45" s="6"/>
      <c r="QQ45" s="6"/>
      <c r="QR45" s="6"/>
      <c r="QS45" s="6"/>
      <c r="QT45" s="6"/>
      <c r="QU45" s="6"/>
      <c r="QV45" s="6"/>
      <c r="QW45" s="6"/>
      <c r="QX45" s="6"/>
      <c r="QY45" s="6"/>
      <c r="QZ45" s="6"/>
      <c r="RA45" s="6"/>
      <c r="RB45" s="6"/>
      <c r="RC45" s="6"/>
      <c r="RD45" s="6"/>
      <c r="RE45" s="6"/>
      <c r="RF45" s="6"/>
      <c r="RG45" s="6"/>
      <c r="RH45" s="6"/>
      <c r="RI45" s="6"/>
      <c r="RJ45" s="6"/>
      <c r="RK45" s="6"/>
      <c r="RL45" s="6"/>
      <c r="RM45" s="6"/>
      <c r="RN45" s="6"/>
      <c r="RO45" s="6"/>
      <c r="RP45" s="6"/>
      <c r="RQ45" s="6"/>
      <c r="RR45" s="6"/>
      <c r="RS45" s="6"/>
      <c r="RT45" s="6"/>
      <c r="RU45" s="6"/>
      <c r="RV45" s="6"/>
      <c r="RW45" s="6"/>
      <c r="RX45" s="6"/>
      <c r="RY45" s="6"/>
      <c r="RZ45" s="6"/>
      <c r="SA45" s="6"/>
      <c r="SB45" s="6"/>
      <c r="SC45" s="6"/>
      <c r="SD45" s="6"/>
      <c r="SE45" s="6"/>
      <c r="SF45" s="6"/>
      <c r="SG45" s="6"/>
      <c r="SH45" s="6"/>
      <c r="SI45" s="6"/>
      <c r="SJ45" s="6"/>
      <c r="SK45" s="6"/>
      <c r="SL45" s="6"/>
      <c r="SM45" s="6"/>
      <c r="SN45" s="6"/>
      <c r="SO45" s="6"/>
      <c r="SP45" s="6"/>
      <c r="SQ45" s="6"/>
      <c r="SR45" s="6"/>
      <c r="SS45" s="6"/>
      <c r="ST45" s="6"/>
      <c r="SU45" s="6"/>
      <c r="SV45" s="6"/>
      <c r="SW45" s="6"/>
      <c r="SX45" s="6"/>
      <c r="SY45" s="6"/>
      <c r="SZ45" s="6"/>
      <c r="TA45" s="6"/>
      <c r="TB45" s="6"/>
      <c r="TC45" s="6"/>
      <c r="TD45" s="6"/>
      <c r="TE45" s="6"/>
      <c r="TF45" s="6"/>
      <c r="TG45" s="6"/>
      <c r="TH45" s="6"/>
      <c r="TI45" s="6"/>
      <c r="TJ45" s="6"/>
      <c r="TK45" s="6"/>
      <c r="TL45" s="6"/>
      <c r="TM45" s="6"/>
      <c r="TN45" s="6"/>
      <c r="TO45" s="6"/>
      <c r="TP45" s="6"/>
      <c r="TQ45" s="6"/>
      <c r="TR45" s="6"/>
      <c r="TS45" s="6"/>
      <c r="TT45" s="6"/>
      <c r="TU45" s="6"/>
      <c r="TV45" s="6"/>
      <c r="TW45" s="6"/>
      <c r="TX45" s="6"/>
      <c r="TY45" s="6"/>
      <c r="TZ45" s="6"/>
      <c r="UA45" s="6"/>
      <c r="UB45" s="6"/>
      <c r="UC45" s="6"/>
      <c r="UD45" s="6"/>
      <c r="UE45" s="6"/>
      <c r="UF45" s="6"/>
      <c r="UG45" s="6"/>
      <c r="UH45" s="6"/>
      <c r="UI45" s="6"/>
      <c r="UJ45" s="6"/>
      <c r="UK45" s="6"/>
      <c r="UL45" s="6"/>
      <c r="UM45" s="6"/>
      <c r="UN45" s="6"/>
      <c r="UO45" s="6"/>
      <c r="UP45" s="6"/>
      <c r="UQ45" s="6"/>
      <c r="UR45" s="6"/>
      <c r="US45" s="6"/>
      <c r="UT45" s="6"/>
      <c r="UU45" s="6"/>
      <c r="UV45" s="6"/>
      <c r="UW45" s="6"/>
      <c r="UX45" s="6"/>
      <c r="UY45" s="6"/>
      <c r="UZ45" s="6"/>
      <c r="VA45" s="6"/>
      <c r="VB45" s="6"/>
      <c r="VC45" s="6"/>
      <c r="VD45" s="6"/>
      <c r="VE45" s="6"/>
      <c r="VF45" s="6"/>
      <c r="VG45" s="6"/>
      <c r="VH45" s="6"/>
      <c r="VI45" s="6"/>
      <c r="VJ45" s="6"/>
      <c r="VK45" s="6"/>
      <c r="VL45" s="6"/>
      <c r="VM45" s="6"/>
      <c r="VN45" s="6"/>
      <c r="VO45" s="6"/>
      <c r="VP45" s="6"/>
      <c r="VQ45" s="6"/>
      <c r="VR45" s="6"/>
      <c r="VS45" s="6"/>
      <c r="VT45" s="6"/>
      <c r="VU45" s="6"/>
      <c r="VV45" s="6"/>
      <c r="VW45" s="6"/>
      <c r="VX45" s="6"/>
      <c r="VY45" s="6"/>
      <c r="VZ45" s="6"/>
      <c r="WA45" s="6"/>
      <c r="WB45" s="6"/>
      <c r="WC45" s="6"/>
      <c r="WD45" s="6"/>
      <c r="WE45" s="6"/>
      <c r="WF45" s="6"/>
      <c r="WG45" s="6"/>
      <c r="WH45" s="6"/>
      <c r="WI45" s="6"/>
      <c r="WJ45" s="6"/>
      <c r="WK45" s="6"/>
      <c r="WL45" s="6"/>
      <c r="WM45" s="6"/>
      <c r="WN45" s="6"/>
      <c r="WO45" s="6"/>
      <c r="WP45" s="6"/>
      <c r="WQ45" s="6"/>
      <c r="WR45" s="6"/>
      <c r="WS45" s="6"/>
      <c r="WT45" s="6"/>
      <c r="WU45" s="6"/>
      <c r="WV45" s="6"/>
      <c r="WW45" s="6"/>
      <c r="WX45" s="6"/>
      <c r="WY45" s="6"/>
      <c r="WZ45" s="6"/>
      <c r="XA45" s="6"/>
      <c r="XB45" s="6"/>
      <c r="XC45" s="6"/>
      <c r="XD45" s="6"/>
      <c r="XE45" s="6"/>
      <c r="XF45" s="6"/>
      <c r="XG45" s="6"/>
      <c r="XH45" s="6"/>
      <c r="XI45" s="6"/>
      <c r="XJ45" s="6"/>
      <c r="XK45" s="6"/>
      <c r="XL45" s="6"/>
      <c r="XM45" s="6"/>
      <c r="XN45" s="6"/>
      <c r="XO45" s="6"/>
      <c r="XP45" s="6"/>
      <c r="XQ45" s="6"/>
      <c r="XR45" s="6"/>
      <c r="XS45" s="6"/>
      <c r="XT45" s="6"/>
      <c r="XU45" s="6"/>
      <c r="XV45" s="6"/>
      <c r="XW45" s="6"/>
      <c r="XX45" s="6"/>
      <c r="XY45" s="6"/>
      <c r="XZ45" s="6"/>
      <c r="YA45" s="6"/>
      <c r="YB45" s="6"/>
      <c r="YC45" s="6"/>
      <c r="YD45" s="6"/>
      <c r="YE45" s="6"/>
      <c r="YF45" s="6"/>
      <c r="YG45" s="6"/>
      <c r="YH45" s="6"/>
      <c r="YI45" s="6"/>
      <c r="YJ45" s="6"/>
      <c r="YK45" s="6"/>
      <c r="YL45" s="6"/>
      <c r="YM45" s="6"/>
      <c r="YN45" s="6"/>
      <c r="YO45" s="6"/>
      <c r="YP45" s="6"/>
      <c r="YQ45" s="6"/>
      <c r="YR45" s="6"/>
      <c r="YS45" s="6"/>
      <c r="YT45" s="6"/>
      <c r="YU45" s="6"/>
      <c r="YV45" s="6"/>
      <c r="YW45" s="6"/>
      <c r="YX45" s="6"/>
      <c r="YY45" s="6"/>
      <c r="YZ45" s="6"/>
      <c r="ZA45" s="6"/>
      <c r="ZB45" s="6"/>
      <c r="ZC45" s="6"/>
      <c r="ZD45" s="6"/>
      <c r="ZE45" s="6"/>
      <c r="ZF45" s="6"/>
      <c r="ZG45" s="6"/>
      <c r="ZH45" s="6"/>
      <c r="ZI45" s="6"/>
      <c r="ZJ45" s="6"/>
      <c r="ZK45" s="6"/>
      <c r="ZL45" s="6"/>
      <c r="ZM45" s="6"/>
      <c r="ZN45" s="6"/>
      <c r="ZO45" s="6"/>
      <c r="ZP45" s="6"/>
      <c r="ZQ45" s="6"/>
      <c r="ZR45" s="6"/>
      <c r="ZS45" s="6"/>
      <c r="ZT45" s="6"/>
      <c r="ZU45" s="6"/>
      <c r="ZV45" s="6"/>
      <c r="ZW45" s="6"/>
      <c r="ZX45" s="6"/>
      <c r="ZY45" s="6"/>
      <c r="ZZ45" s="6"/>
      <c r="AAA45" s="6"/>
      <c r="AAB45" s="6"/>
      <c r="AAC45" s="6"/>
      <c r="AAD45" s="6"/>
      <c r="AAE45" s="6"/>
      <c r="AAF45" s="6"/>
      <c r="AAG45" s="6"/>
      <c r="AAH45" s="6"/>
      <c r="AAI45" s="6"/>
      <c r="AAJ45" s="6"/>
      <c r="AAK45" s="6"/>
      <c r="AAL45" s="6"/>
      <c r="AAM45" s="6"/>
      <c r="AAN45" s="6"/>
      <c r="AAO45" s="6"/>
      <c r="AAP45" s="6"/>
      <c r="AAQ45" s="6"/>
      <c r="AAR45" s="6"/>
      <c r="AAS45" s="6"/>
      <c r="AAT45" s="6"/>
      <c r="AAU45" s="6"/>
      <c r="AAV45" s="6"/>
      <c r="AAW45" s="6"/>
      <c r="AAX45" s="6"/>
      <c r="AAY45" s="6"/>
      <c r="AAZ45" s="6"/>
      <c r="ABA45" s="6"/>
      <c r="ABB45" s="6"/>
      <c r="ABC45" s="6"/>
      <c r="ABD45" s="6"/>
      <c r="ABE45" s="6"/>
      <c r="ABF45" s="6"/>
      <c r="ABG45" s="6"/>
      <c r="ABH45" s="6"/>
      <c r="ABI45" s="6"/>
      <c r="ABJ45" s="6"/>
      <c r="ABK45" s="6"/>
      <c r="ABL45" s="6"/>
      <c r="ABM45" s="6"/>
      <c r="ABN45" s="6"/>
      <c r="ABO45" s="6"/>
      <c r="ABP45" s="6"/>
      <c r="ABQ45" s="6"/>
      <c r="ABR45" s="6"/>
      <c r="ABS45" s="6"/>
      <c r="ABT45" s="6"/>
      <c r="ABU45" s="6"/>
      <c r="ABV45" s="6"/>
      <c r="ABW45" s="6"/>
      <c r="ABX45" s="6"/>
      <c r="ABY45" s="6"/>
      <c r="ABZ45" s="6"/>
      <c r="ACA45" s="6"/>
      <c r="ACB45" s="6"/>
      <c r="ACC45" s="6"/>
      <c r="ACD45" s="6"/>
      <c r="ACE45" s="6"/>
      <c r="ACF45" s="6"/>
      <c r="ACG45" s="6"/>
      <c r="ACH45" s="6"/>
      <c r="ACI45" s="6"/>
      <c r="ACJ45" s="6"/>
      <c r="ACK45" s="6"/>
      <c r="ACL45" s="6"/>
      <c r="ACM45" s="6"/>
      <c r="ACN45" s="6"/>
      <c r="ACO45" s="6"/>
      <c r="ACP45" s="6"/>
      <c r="ACQ45" s="6"/>
      <c r="ACR45" s="6"/>
      <c r="ACS45" s="6"/>
      <c r="ACT45" s="6"/>
      <c r="ACU45" s="6"/>
      <c r="ACV45" s="6"/>
      <c r="ACW45" s="6"/>
      <c r="ACX45" s="6"/>
      <c r="ACY45" s="6"/>
      <c r="ACZ45" s="6"/>
      <c r="ADA45" s="6"/>
      <c r="ADB45" s="6"/>
      <c r="ADC45" s="6"/>
      <c r="ADD45" s="6"/>
      <c r="ADE45" s="6"/>
      <c r="ADF45" s="6"/>
      <c r="ADG45" s="6"/>
      <c r="ADH45" s="6"/>
      <c r="ADI45" s="6"/>
      <c r="ADJ45" s="6"/>
      <c r="ADK45" s="6"/>
      <c r="ADL45" s="6"/>
      <c r="ADM45" s="6"/>
      <c r="ADN45" s="6"/>
      <c r="ADO45" s="6"/>
      <c r="ADP45" s="6"/>
      <c r="ADQ45" s="6"/>
      <c r="ADR45" s="6"/>
      <c r="ADS45" s="6"/>
      <c r="ADT45" s="6"/>
      <c r="ADU45" s="6"/>
      <c r="ADV45" s="6"/>
      <c r="ADW45" s="6"/>
      <c r="ADX45" s="6"/>
      <c r="ADY45" s="6"/>
      <c r="ADZ45" s="6"/>
      <c r="AEA45" s="6"/>
      <c r="AEB45" s="6"/>
      <c r="AEC45" s="6"/>
      <c r="AED45" s="6"/>
      <c r="AEE45" s="6"/>
      <c r="AEF45" s="6"/>
      <c r="AEG45" s="6"/>
      <c r="AEH45" s="6"/>
      <c r="AEI45" s="6"/>
      <c r="AEJ45" s="6"/>
      <c r="AEK45" s="6"/>
      <c r="AEL45" s="6"/>
      <c r="AEM45" s="6"/>
      <c r="AEN45" s="6"/>
      <c r="AEO45" s="6"/>
      <c r="AEP45" s="6"/>
      <c r="AEQ45" s="6"/>
      <c r="AER45" s="6"/>
      <c r="AES45" s="6"/>
      <c r="AET45" s="6"/>
      <c r="AEU45" s="6"/>
      <c r="AEV45" s="6"/>
      <c r="AEW45" s="6"/>
      <c r="AEX45" s="6"/>
      <c r="AEY45" s="6"/>
      <c r="AEZ45" s="6"/>
      <c r="AFA45" s="6"/>
      <c r="AFB45" s="6"/>
      <c r="AFC45" s="6"/>
      <c r="AFD45" s="6"/>
      <c r="AFE45" s="6"/>
      <c r="AFF45" s="6"/>
      <c r="AFG45" s="6"/>
      <c r="AFH45" s="6"/>
      <c r="AFI45" s="6"/>
      <c r="AFJ45" s="6"/>
      <c r="AFK45" s="6"/>
      <c r="AFL45" s="6"/>
      <c r="AFM45" s="6"/>
      <c r="AFN45" s="6"/>
      <c r="AFO45" s="6"/>
      <c r="AFP45" s="6"/>
      <c r="AFQ45" s="6"/>
      <c r="AFR45" s="6"/>
      <c r="AFS45" s="6"/>
      <c r="AFT45" s="6"/>
      <c r="AFU45" s="6"/>
      <c r="AFV45" s="6"/>
      <c r="AFW45" s="6"/>
      <c r="AFX45" s="6"/>
      <c r="AFY45" s="6"/>
      <c r="AFZ45" s="6"/>
      <c r="AGA45" s="6"/>
      <c r="AGB45" s="6"/>
      <c r="AGC45" s="6"/>
      <c r="AGD45" s="6"/>
      <c r="AGE45" s="6"/>
      <c r="AGF45" s="6"/>
      <c r="AGG45" s="6"/>
      <c r="AGH45" s="6"/>
      <c r="AGI45" s="6"/>
      <c r="AGJ45" s="6"/>
      <c r="AGK45" s="6"/>
      <c r="AGL45" s="6"/>
      <c r="AGM45" s="6"/>
      <c r="AGN45" s="6"/>
      <c r="AGO45" s="6"/>
      <c r="AGP45" s="6"/>
      <c r="AGQ45" s="6"/>
      <c r="AGR45" s="6"/>
      <c r="AGS45" s="6"/>
      <c r="AGT45" s="6"/>
      <c r="AGU45" s="6"/>
      <c r="AGV45" s="6"/>
      <c r="AGW45" s="6"/>
      <c r="AGX45" s="6"/>
      <c r="AGY45" s="6"/>
      <c r="AGZ45" s="6"/>
      <c r="AHA45" s="6"/>
      <c r="AHB45" s="6"/>
      <c r="AHC45" s="6"/>
      <c r="AHD45" s="6"/>
      <c r="AHE45" s="6"/>
      <c r="AHF45" s="6"/>
      <c r="AHG45" s="6"/>
      <c r="AHH45" s="6"/>
      <c r="AHI45" s="6"/>
      <c r="AHJ45" s="6"/>
      <c r="AHK45" s="6"/>
      <c r="AHL45" s="6"/>
      <c r="AHM45" s="6"/>
      <c r="AHN45" s="6"/>
      <c r="AHO45" s="6"/>
      <c r="AHP45" s="6"/>
      <c r="AHQ45" s="6"/>
      <c r="AHR45" s="6"/>
      <c r="AHS45" s="6"/>
      <c r="AHT45" s="6"/>
      <c r="AHU45" s="6"/>
      <c r="AHV45" s="6"/>
      <c r="AHW45" s="6"/>
      <c r="AHX45" s="6"/>
      <c r="AHY45" s="6"/>
      <c r="AHZ45" s="6"/>
      <c r="AIA45" s="6"/>
      <c r="AIB45" s="6"/>
      <c r="AIC45" s="6"/>
      <c r="AID45" s="6"/>
      <c r="AIE45" s="6"/>
      <c r="AIF45" s="6"/>
      <c r="AIG45" s="6"/>
      <c r="AIH45" s="6"/>
      <c r="AII45" s="6"/>
      <c r="AIJ45" s="6"/>
      <c r="AIK45" s="6"/>
      <c r="AIL45" s="6"/>
      <c r="AIM45" s="6"/>
      <c r="AIN45" s="6"/>
      <c r="AIO45" s="6"/>
      <c r="AIP45" s="6"/>
      <c r="AIQ45" s="6"/>
      <c r="AIR45" s="6"/>
      <c r="AIS45" s="6"/>
      <c r="AIT45" s="6"/>
      <c r="AIU45" s="6"/>
      <c r="AIV45" s="6"/>
      <c r="AIW45" s="6"/>
      <c r="AIX45" s="6"/>
      <c r="AIY45" s="6"/>
      <c r="AIZ45" s="6"/>
      <c r="AJA45" s="6"/>
      <c r="AJB45" s="6"/>
      <c r="AJC45" s="6"/>
      <c r="AJD45" s="6"/>
      <c r="AJE45" s="6"/>
      <c r="AJF45" s="6"/>
      <c r="AJG45" s="6"/>
      <c r="AJH45" s="6"/>
      <c r="AJI45" s="6"/>
      <c r="AJJ45" s="6"/>
      <c r="AJK45" s="6"/>
      <c r="AJL45" s="6"/>
      <c r="AJM45" s="6"/>
      <c r="AJN45" s="6"/>
      <c r="AJO45" s="6"/>
      <c r="AJP45" s="6"/>
      <c r="AJQ45" s="6"/>
      <c r="AJR45" s="6"/>
      <c r="AJS45" s="6"/>
      <c r="AJT45" s="6"/>
      <c r="AJU45" s="6"/>
      <c r="AJV45" s="6"/>
      <c r="AJW45" s="6"/>
      <c r="AJX45" s="6"/>
      <c r="AJY45" s="6"/>
      <c r="AJZ45" s="6"/>
      <c r="AKA45" s="6"/>
      <c r="AKB45" s="6"/>
      <c r="AKC45" s="6"/>
      <c r="AKD45" s="6"/>
      <c r="AKE45" s="6"/>
      <c r="AKF45" s="6"/>
      <c r="AKG45" s="6"/>
      <c r="AKH45" s="6"/>
      <c r="AKI45" s="6"/>
      <c r="AKJ45" s="6"/>
      <c r="AKK45" s="6"/>
      <c r="AKL45" s="6"/>
      <c r="AKM45" s="6"/>
      <c r="AKN45" s="6"/>
      <c r="AKO45" s="6"/>
      <c r="AKP45" s="6"/>
      <c r="AKQ45" s="6"/>
      <c r="AKR45" s="6"/>
      <c r="AKS45" s="6"/>
      <c r="AKT45" s="6"/>
      <c r="AKU45" s="6"/>
      <c r="AKV45" s="6"/>
      <c r="AKW45" s="6"/>
      <c r="AKX45" s="6"/>
      <c r="AKY45" s="6"/>
      <c r="AKZ45" s="6"/>
      <c r="ALA45" s="6"/>
      <c r="ALB45" s="6"/>
      <c r="ALC45" s="6"/>
      <c r="ALD45" s="6"/>
      <c r="ALE45" s="6"/>
      <c r="ALF45" s="6"/>
      <c r="ALG45" s="6"/>
      <c r="ALH45" s="6"/>
      <c r="ALI45" s="6"/>
      <c r="ALJ45" s="6"/>
      <c r="ALK45" s="6"/>
      <c r="ALL45" s="6"/>
      <c r="ALM45" s="6"/>
      <c r="ALN45" s="6"/>
      <c r="ALO45" s="6"/>
      <c r="ALP45" s="6"/>
      <c r="ALQ45" s="6"/>
      <c r="ALR45" s="6"/>
      <c r="ALS45" s="6"/>
    </row>
    <row r="46" spans="1:1007" s="7" customFormat="1" ht="18" customHeight="1" x14ac:dyDescent="0.15">
      <c r="A46" s="12">
        <v>43</v>
      </c>
      <c r="B46" s="4" t="s">
        <v>74</v>
      </c>
      <c r="C46" s="4" t="s">
        <v>293</v>
      </c>
      <c r="D46" s="4" t="s">
        <v>228</v>
      </c>
      <c r="E46" s="4" t="s">
        <v>22</v>
      </c>
      <c r="F46" s="4" t="s">
        <v>12</v>
      </c>
      <c r="G46" s="5">
        <v>64</v>
      </c>
      <c r="H46" s="5">
        <v>51</v>
      </c>
      <c r="I46" s="5">
        <v>41</v>
      </c>
      <c r="J46" s="19">
        <f t="shared" si="0"/>
        <v>156</v>
      </c>
      <c r="K46" s="11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6"/>
      <c r="PE46" s="6"/>
      <c r="PF46" s="6"/>
      <c r="PG46" s="6"/>
      <c r="PH46" s="6"/>
      <c r="PI46" s="6"/>
      <c r="PJ46" s="6"/>
      <c r="PK46" s="6"/>
      <c r="PL46" s="6"/>
      <c r="PM46" s="6"/>
      <c r="PN46" s="6"/>
      <c r="PO46" s="6"/>
      <c r="PP46" s="6"/>
      <c r="PQ46" s="6"/>
      <c r="PR46" s="6"/>
      <c r="PS46" s="6"/>
      <c r="PT46" s="6"/>
      <c r="PU46" s="6"/>
      <c r="PV46" s="6"/>
      <c r="PW46" s="6"/>
      <c r="PX46" s="6"/>
      <c r="PY46" s="6"/>
      <c r="PZ46" s="6"/>
      <c r="QA46" s="6"/>
      <c r="QB46" s="6"/>
      <c r="QC46" s="6"/>
      <c r="QD46" s="6"/>
      <c r="QE46" s="6"/>
      <c r="QF46" s="6"/>
      <c r="QG46" s="6"/>
      <c r="QH46" s="6"/>
      <c r="QI46" s="6"/>
      <c r="QJ46" s="6"/>
      <c r="QK46" s="6"/>
      <c r="QL46" s="6"/>
      <c r="QM46" s="6"/>
      <c r="QN46" s="6"/>
      <c r="QO46" s="6"/>
      <c r="QP46" s="6"/>
      <c r="QQ46" s="6"/>
      <c r="QR46" s="6"/>
      <c r="QS46" s="6"/>
      <c r="QT46" s="6"/>
      <c r="QU46" s="6"/>
      <c r="QV46" s="6"/>
      <c r="QW46" s="6"/>
      <c r="QX46" s="6"/>
      <c r="QY46" s="6"/>
      <c r="QZ46" s="6"/>
      <c r="RA46" s="6"/>
      <c r="RB46" s="6"/>
      <c r="RC46" s="6"/>
      <c r="RD46" s="6"/>
      <c r="RE46" s="6"/>
      <c r="RF46" s="6"/>
      <c r="RG46" s="6"/>
      <c r="RH46" s="6"/>
      <c r="RI46" s="6"/>
      <c r="RJ46" s="6"/>
      <c r="RK46" s="6"/>
      <c r="RL46" s="6"/>
      <c r="RM46" s="6"/>
      <c r="RN46" s="6"/>
      <c r="RO46" s="6"/>
      <c r="RP46" s="6"/>
      <c r="RQ46" s="6"/>
      <c r="RR46" s="6"/>
      <c r="RS46" s="6"/>
      <c r="RT46" s="6"/>
      <c r="RU46" s="6"/>
      <c r="RV46" s="6"/>
      <c r="RW46" s="6"/>
      <c r="RX46" s="6"/>
      <c r="RY46" s="6"/>
      <c r="RZ46" s="6"/>
      <c r="SA46" s="6"/>
      <c r="SB46" s="6"/>
      <c r="SC46" s="6"/>
      <c r="SD46" s="6"/>
      <c r="SE46" s="6"/>
      <c r="SF46" s="6"/>
      <c r="SG46" s="6"/>
      <c r="SH46" s="6"/>
      <c r="SI46" s="6"/>
      <c r="SJ46" s="6"/>
      <c r="SK46" s="6"/>
      <c r="SL46" s="6"/>
      <c r="SM46" s="6"/>
      <c r="SN46" s="6"/>
      <c r="SO46" s="6"/>
      <c r="SP46" s="6"/>
      <c r="SQ46" s="6"/>
      <c r="SR46" s="6"/>
      <c r="SS46" s="6"/>
      <c r="ST46" s="6"/>
      <c r="SU46" s="6"/>
      <c r="SV46" s="6"/>
      <c r="SW46" s="6"/>
      <c r="SX46" s="6"/>
      <c r="SY46" s="6"/>
      <c r="SZ46" s="6"/>
      <c r="TA46" s="6"/>
      <c r="TB46" s="6"/>
      <c r="TC46" s="6"/>
      <c r="TD46" s="6"/>
      <c r="TE46" s="6"/>
      <c r="TF46" s="6"/>
      <c r="TG46" s="6"/>
      <c r="TH46" s="6"/>
      <c r="TI46" s="6"/>
      <c r="TJ46" s="6"/>
      <c r="TK46" s="6"/>
      <c r="TL46" s="6"/>
      <c r="TM46" s="6"/>
      <c r="TN46" s="6"/>
      <c r="TO46" s="6"/>
      <c r="TP46" s="6"/>
      <c r="TQ46" s="6"/>
      <c r="TR46" s="6"/>
      <c r="TS46" s="6"/>
      <c r="TT46" s="6"/>
      <c r="TU46" s="6"/>
      <c r="TV46" s="6"/>
      <c r="TW46" s="6"/>
      <c r="TX46" s="6"/>
      <c r="TY46" s="6"/>
      <c r="TZ46" s="6"/>
      <c r="UA46" s="6"/>
      <c r="UB46" s="6"/>
      <c r="UC46" s="6"/>
      <c r="UD46" s="6"/>
      <c r="UE46" s="6"/>
      <c r="UF46" s="6"/>
      <c r="UG46" s="6"/>
      <c r="UH46" s="6"/>
      <c r="UI46" s="6"/>
      <c r="UJ46" s="6"/>
      <c r="UK46" s="6"/>
      <c r="UL46" s="6"/>
      <c r="UM46" s="6"/>
      <c r="UN46" s="6"/>
      <c r="UO46" s="6"/>
      <c r="UP46" s="6"/>
      <c r="UQ46" s="6"/>
      <c r="UR46" s="6"/>
      <c r="US46" s="6"/>
      <c r="UT46" s="6"/>
      <c r="UU46" s="6"/>
      <c r="UV46" s="6"/>
      <c r="UW46" s="6"/>
      <c r="UX46" s="6"/>
      <c r="UY46" s="6"/>
      <c r="UZ46" s="6"/>
      <c r="VA46" s="6"/>
      <c r="VB46" s="6"/>
      <c r="VC46" s="6"/>
      <c r="VD46" s="6"/>
      <c r="VE46" s="6"/>
      <c r="VF46" s="6"/>
      <c r="VG46" s="6"/>
      <c r="VH46" s="6"/>
      <c r="VI46" s="6"/>
      <c r="VJ46" s="6"/>
      <c r="VK46" s="6"/>
      <c r="VL46" s="6"/>
      <c r="VM46" s="6"/>
      <c r="VN46" s="6"/>
      <c r="VO46" s="6"/>
      <c r="VP46" s="6"/>
      <c r="VQ46" s="6"/>
      <c r="VR46" s="6"/>
      <c r="VS46" s="6"/>
      <c r="VT46" s="6"/>
      <c r="VU46" s="6"/>
      <c r="VV46" s="6"/>
      <c r="VW46" s="6"/>
      <c r="VX46" s="6"/>
      <c r="VY46" s="6"/>
      <c r="VZ46" s="6"/>
      <c r="WA46" s="6"/>
      <c r="WB46" s="6"/>
      <c r="WC46" s="6"/>
      <c r="WD46" s="6"/>
      <c r="WE46" s="6"/>
      <c r="WF46" s="6"/>
      <c r="WG46" s="6"/>
      <c r="WH46" s="6"/>
      <c r="WI46" s="6"/>
      <c r="WJ46" s="6"/>
      <c r="WK46" s="6"/>
      <c r="WL46" s="6"/>
      <c r="WM46" s="6"/>
      <c r="WN46" s="6"/>
      <c r="WO46" s="6"/>
      <c r="WP46" s="6"/>
      <c r="WQ46" s="6"/>
      <c r="WR46" s="6"/>
      <c r="WS46" s="6"/>
      <c r="WT46" s="6"/>
      <c r="WU46" s="6"/>
      <c r="WV46" s="6"/>
      <c r="WW46" s="6"/>
      <c r="WX46" s="6"/>
      <c r="WY46" s="6"/>
      <c r="WZ46" s="6"/>
      <c r="XA46" s="6"/>
      <c r="XB46" s="6"/>
      <c r="XC46" s="6"/>
      <c r="XD46" s="6"/>
      <c r="XE46" s="6"/>
      <c r="XF46" s="6"/>
      <c r="XG46" s="6"/>
      <c r="XH46" s="6"/>
      <c r="XI46" s="6"/>
      <c r="XJ46" s="6"/>
      <c r="XK46" s="6"/>
      <c r="XL46" s="6"/>
      <c r="XM46" s="6"/>
      <c r="XN46" s="6"/>
      <c r="XO46" s="6"/>
      <c r="XP46" s="6"/>
      <c r="XQ46" s="6"/>
      <c r="XR46" s="6"/>
      <c r="XS46" s="6"/>
      <c r="XT46" s="6"/>
      <c r="XU46" s="6"/>
      <c r="XV46" s="6"/>
      <c r="XW46" s="6"/>
      <c r="XX46" s="6"/>
      <c r="XY46" s="6"/>
      <c r="XZ46" s="6"/>
      <c r="YA46" s="6"/>
      <c r="YB46" s="6"/>
      <c r="YC46" s="6"/>
      <c r="YD46" s="6"/>
      <c r="YE46" s="6"/>
      <c r="YF46" s="6"/>
      <c r="YG46" s="6"/>
      <c r="YH46" s="6"/>
      <c r="YI46" s="6"/>
      <c r="YJ46" s="6"/>
      <c r="YK46" s="6"/>
      <c r="YL46" s="6"/>
      <c r="YM46" s="6"/>
      <c r="YN46" s="6"/>
      <c r="YO46" s="6"/>
      <c r="YP46" s="6"/>
      <c r="YQ46" s="6"/>
      <c r="YR46" s="6"/>
      <c r="YS46" s="6"/>
      <c r="YT46" s="6"/>
      <c r="YU46" s="6"/>
      <c r="YV46" s="6"/>
      <c r="YW46" s="6"/>
      <c r="YX46" s="6"/>
      <c r="YY46" s="6"/>
      <c r="YZ46" s="6"/>
      <c r="ZA46" s="6"/>
      <c r="ZB46" s="6"/>
      <c r="ZC46" s="6"/>
      <c r="ZD46" s="6"/>
      <c r="ZE46" s="6"/>
      <c r="ZF46" s="6"/>
      <c r="ZG46" s="6"/>
      <c r="ZH46" s="6"/>
      <c r="ZI46" s="6"/>
      <c r="ZJ46" s="6"/>
      <c r="ZK46" s="6"/>
      <c r="ZL46" s="6"/>
      <c r="ZM46" s="6"/>
      <c r="ZN46" s="6"/>
      <c r="ZO46" s="6"/>
      <c r="ZP46" s="6"/>
      <c r="ZQ46" s="6"/>
      <c r="ZR46" s="6"/>
      <c r="ZS46" s="6"/>
      <c r="ZT46" s="6"/>
      <c r="ZU46" s="6"/>
      <c r="ZV46" s="6"/>
      <c r="ZW46" s="6"/>
      <c r="ZX46" s="6"/>
      <c r="ZY46" s="6"/>
      <c r="ZZ46" s="6"/>
      <c r="AAA46" s="6"/>
      <c r="AAB46" s="6"/>
      <c r="AAC46" s="6"/>
      <c r="AAD46" s="6"/>
      <c r="AAE46" s="6"/>
      <c r="AAF46" s="6"/>
      <c r="AAG46" s="6"/>
      <c r="AAH46" s="6"/>
      <c r="AAI46" s="6"/>
      <c r="AAJ46" s="6"/>
      <c r="AAK46" s="6"/>
      <c r="AAL46" s="6"/>
      <c r="AAM46" s="6"/>
      <c r="AAN46" s="6"/>
      <c r="AAO46" s="6"/>
      <c r="AAP46" s="6"/>
      <c r="AAQ46" s="6"/>
      <c r="AAR46" s="6"/>
      <c r="AAS46" s="6"/>
      <c r="AAT46" s="6"/>
      <c r="AAU46" s="6"/>
      <c r="AAV46" s="6"/>
      <c r="AAW46" s="6"/>
      <c r="AAX46" s="6"/>
      <c r="AAY46" s="6"/>
      <c r="AAZ46" s="6"/>
      <c r="ABA46" s="6"/>
      <c r="ABB46" s="6"/>
      <c r="ABC46" s="6"/>
      <c r="ABD46" s="6"/>
      <c r="ABE46" s="6"/>
      <c r="ABF46" s="6"/>
      <c r="ABG46" s="6"/>
      <c r="ABH46" s="6"/>
      <c r="ABI46" s="6"/>
      <c r="ABJ46" s="6"/>
      <c r="ABK46" s="6"/>
      <c r="ABL46" s="6"/>
      <c r="ABM46" s="6"/>
      <c r="ABN46" s="6"/>
      <c r="ABO46" s="6"/>
      <c r="ABP46" s="6"/>
      <c r="ABQ46" s="6"/>
      <c r="ABR46" s="6"/>
      <c r="ABS46" s="6"/>
      <c r="ABT46" s="6"/>
      <c r="ABU46" s="6"/>
      <c r="ABV46" s="6"/>
      <c r="ABW46" s="6"/>
      <c r="ABX46" s="6"/>
      <c r="ABY46" s="6"/>
      <c r="ABZ46" s="6"/>
      <c r="ACA46" s="6"/>
      <c r="ACB46" s="6"/>
      <c r="ACC46" s="6"/>
      <c r="ACD46" s="6"/>
      <c r="ACE46" s="6"/>
      <c r="ACF46" s="6"/>
      <c r="ACG46" s="6"/>
      <c r="ACH46" s="6"/>
      <c r="ACI46" s="6"/>
      <c r="ACJ46" s="6"/>
      <c r="ACK46" s="6"/>
      <c r="ACL46" s="6"/>
      <c r="ACM46" s="6"/>
      <c r="ACN46" s="6"/>
      <c r="ACO46" s="6"/>
      <c r="ACP46" s="6"/>
      <c r="ACQ46" s="6"/>
      <c r="ACR46" s="6"/>
      <c r="ACS46" s="6"/>
      <c r="ACT46" s="6"/>
      <c r="ACU46" s="6"/>
      <c r="ACV46" s="6"/>
      <c r="ACW46" s="6"/>
      <c r="ACX46" s="6"/>
      <c r="ACY46" s="6"/>
      <c r="ACZ46" s="6"/>
      <c r="ADA46" s="6"/>
      <c r="ADB46" s="6"/>
      <c r="ADC46" s="6"/>
      <c r="ADD46" s="6"/>
      <c r="ADE46" s="6"/>
      <c r="ADF46" s="6"/>
      <c r="ADG46" s="6"/>
      <c r="ADH46" s="6"/>
      <c r="ADI46" s="6"/>
      <c r="ADJ46" s="6"/>
      <c r="ADK46" s="6"/>
      <c r="ADL46" s="6"/>
      <c r="ADM46" s="6"/>
      <c r="ADN46" s="6"/>
      <c r="ADO46" s="6"/>
      <c r="ADP46" s="6"/>
      <c r="ADQ46" s="6"/>
      <c r="ADR46" s="6"/>
      <c r="ADS46" s="6"/>
      <c r="ADT46" s="6"/>
      <c r="ADU46" s="6"/>
      <c r="ADV46" s="6"/>
      <c r="ADW46" s="6"/>
      <c r="ADX46" s="6"/>
      <c r="ADY46" s="6"/>
      <c r="ADZ46" s="6"/>
      <c r="AEA46" s="6"/>
      <c r="AEB46" s="6"/>
      <c r="AEC46" s="6"/>
      <c r="AED46" s="6"/>
      <c r="AEE46" s="6"/>
      <c r="AEF46" s="6"/>
      <c r="AEG46" s="6"/>
      <c r="AEH46" s="6"/>
      <c r="AEI46" s="6"/>
      <c r="AEJ46" s="6"/>
      <c r="AEK46" s="6"/>
      <c r="AEL46" s="6"/>
      <c r="AEM46" s="6"/>
      <c r="AEN46" s="6"/>
      <c r="AEO46" s="6"/>
      <c r="AEP46" s="6"/>
      <c r="AEQ46" s="6"/>
      <c r="AER46" s="6"/>
      <c r="AES46" s="6"/>
      <c r="AET46" s="6"/>
      <c r="AEU46" s="6"/>
      <c r="AEV46" s="6"/>
      <c r="AEW46" s="6"/>
      <c r="AEX46" s="6"/>
      <c r="AEY46" s="6"/>
      <c r="AEZ46" s="6"/>
      <c r="AFA46" s="6"/>
      <c r="AFB46" s="6"/>
      <c r="AFC46" s="6"/>
      <c r="AFD46" s="6"/>
      <c r="AFE46" s="6"/>
      <c r="AFF46" s="6"/>
      <c r="AFG46" s="6"/>
      <c r="AFH46" s="6"/>
      <c r="AFI46" s="6"/>
      <c r="AFJ46" s="6"/>
      <c r="AFK46" s="6"/>
      <c r="AFL46" s="6"/>
      <c r="AFM46" s="6"/>
      <c r="AFN46" s="6"/>
      <c r="AFO46" s="6"/>
      <c r="AFP46" s="6"/>
      <c r="AFQ46" s="6"/>
      <c r="AFR46" s="6"/>
      <c r="AFS46" s="6"/>
      <c r="AFT46" s="6"/>
      <c r="AFU46" s="6"/>
      <c r="AFV46" s="6"/>
      <c r="AFW46" s="6"/>
      <c r="AFX46" s="6"/>
      <c r="AFY46" s="6"/>
      <c r="AFZ46" s="6"/>
      <c r="AGA46" s="6"/>
      <c r="AGB46" s="6"/>
      <c r="AGC46" s="6"/>
      <c r="AGD46" s="6"/>
      <c r="AGE46" s="6"/>
      <c r="AGF46" s="6"/>
      <c r="AGG46" s="6"/>
      <c r="AGH46" s="6"/>
      <c r="AGI46" s="6"/>
      <c r="AGJ46" s="6"/>
      <c r="AGK46" s="6"/>
      <c r="AGL46" s="6"/>
      <c r="AGM46" s="6"/>
      <c r="AGN46" s="6"/>
      <c r="AGO46" s="6"/>
      <c r="AGP46" s="6"/>
      <c r="AGQ46" s="6"/>
      <c r="AGR46" s="6"/>
      <c r="AGS46" s="6"/>
      <c r="AGT46" s="6"/>
      <c r="AGU46" s="6"/>
      <c r="AGV46" s="6"/>
      <c r="AGW46" s="6"/>
      <c r="AGX46" s="6"/>
      <c r="AGY46" s="6"/>
      <c r="AGZ46" s="6"/>
      <c r="AHA46" s="6"/>
      <c r="AHB46" s="6"/>
      <c r="AHC46" s="6"/>
      <c r="AHD46" s="6"/>
      <c r="AHE46" s="6"/>
      <c r="AHF46" s="6"/>
      <c r="AHG46" s="6"/>
      <c r="AHH46" s="6"/>
      <c r="AHI46" s="6"/>
      <c r="AHJ46" s="6"/>
      <c r="AHK46" s="6"/>
      <c r="AHL46" s="6"/>
      <c r="AHM46" s="6"/>
      <c r="AHN46" s="6"/>
      <c r="AHO46" s="6"/>
      <c r="AHP46" s="6"/>
      <c r="AHQ46" s="6"/>
      <c r="AHR46" s="6"/>
      <c r="AHS46" s="6"/>
      <c r="AHT46" s="6"/>
      <c r="AHU46" s="6"/>
      <c r="AHV46" s="6"/>
      <c r="AHW46" s="6"/>
      <c r="AHX46" s="6"/>
      <c r="AHY46" s="6"/>
      <c r="AHZ46" s="6"/>
      <c r="AIA46" s="6"/>
      <c r="AIB46" s="6"/>
      <c r="AIC46" s="6"/>
      <c r="AID46" s="6"/>
      <c r="AIE46" s="6"/>
      <c r="AIF46" s="6"/>
      <c r="AIG46" s="6"/>
      <c r="AIH46" s="6"/>
      <c r="AII46" s="6"/>
      <c r="AIJ46" s="6"/>
      <c r="AIK46" s="6"/>
      <c r="AIL46" s="6"/>
      <c r="AIM46" s="6"/>
      <c r="AIN46" s="6"/>
      <c r="AIO46" s="6"/>
      <c r="AIP46" s="6"/>
      <c r="AIQ46" s="6"/>
      <c r="AIR46" s="6"/>
      <c r="AIS46" s="6"/>
      <c r="AIT46" s="6"/>
      <c r="AIU46" s="6"/>
      <c r="AIV46" s="6"/>
      <c r="AIW46" s="6"/>
      <c r="AIX46" s="6"/>
      <c r="AIY46" s="6"/>
      <c r="AIZ46" s="6"/>
      <c r="AJA46" s="6"/>
      <c r="AJB46" s="6"/>
      <c r="AJC46" s="6"/>
      <c r="AJD46" s="6"/>
      <c r="AJE46" s="6"/>
      <c r="AJF46" s="6"/>
      <c r="AJG46" s="6"/>
      <c r="AJH46" s="6"/>
      <c r="AJI46" s="6"/>
      <c r="AJJ46" s="6"/>
      <c r="AJK46" s="6"/>
      <c r="AJL46" s="6"/>
      <c r="AJM46" s="6"/>
      <c r="AJN46" s="6"/>
      <c r="AJO46" s="6"/>
      <c r="AJP46" s="6"/>
      <c r="AJQ46" s="6"/>
      <c r="AJR46" s="6"/>
      <c r="AJS46" s="6"/>
      <c r="AJT46" s="6"/>
      <c r="AJU46" s="6"/>
      <c r="AJV46" s="6"/>
      <c r="AJW46" s="6"/>
      <c r="AJX46" s="6"/>
      <c r="AJY46" s="6"/>
      <c r="AJZ46" s="6"/>
      <c r="AKA46" s="6"/>
      <c r="AKB46" s="6"/>
      <c r="AKC46" s="6"/>
      <c r="AKD46" s="6"/>
      <c r="AKE46" s="6"/>
      <c r="AKF46" s="6"/>
      <c r="AKG46" s="6"/>
      <c r="AKH46" s="6"/>
      <c r="AKI46" s="6"/>
      <c r="AKJ46" s="6"/>
      <c r="AKK46" s="6"/>
      <c r="AKL46" s="6"/>
      <c r="AKM46" s="6"/>
      <c r="AKN46" s="6"/>
      <c r="AKO46" s="6"/>
      <c r="AKP46" s="6"/>
      <c r="AKQ46" s="6"/>
      <c r="AKR46" s="6"/>
      <c r="AKS46" s="6"/>
      <c r="AKT46" s="6"/>
      <c r="AKU46" s="6"/>
      <c r="AKV46" s="6"/>
      <c r="AKW46" s="6"/>
      <c r="AKX46" s="6"/>
      <c r="AKY46" s="6"/>
      <c r="AKZ46" s="6"/>
      <c r="ALA46" s="6"/>
      <c r="ALB46" s="6"/>
      <c r="ALC46" s="6"/>
      <c r="ALD46" s="6"/>
      <c r="ALE46" s="6"/>
      <c r="ALF46" s="6"/>
      <c r="ALG46" s="6"/>
      <c r="ALH46" s="6"/>
      <c r="ALI46" s="6"/>
      <c r="ALJ46" s="6"/>
      <c r="ALK46" s="6"/>
      <c r="ALL46" s="6"/>
      <c r="ALM46" s="6"/>
      <c r="ALN46" s="6"/>
      <c r="ALO46" s="6"/>
      <c r="ALP46" s="6"/>
      <c r="ALQ46" s="6"/>
      <c r="ALR46" s="6"/>
      <c r="ALS46" s="6"/>
    </row>
    <row r="47" spans="1:1007" s="7" customFormat="1" ht="18" customHeight="1" x14ac:dyDescent="0.15">
      <c r="A47" s="12">
        <v>44</v>
      </c>
      <c r="B47" s="4" t="s">
        <v>190</v>
      </c>
      <c r="C47" s="4" t="s">
        <v>86</v>
      </c>
      <c r="D47" s="4" t="s">
        <v>7</v>
      </c>
      <c r="E47" s="4" t="s">
        <v>22</v>
      </c>
      <c r="F47" s="4" t="s">
        <v>12</v>
      </c>
      <c r="G47" s="5">
        <v>63</v>
      </c>
      <c r="H47" s="5">
        <v>46</v>
      </c>
      <c r="I47" s="5">
        <v>46</v>
      </c>
      <c r="J47" s="19">
        <f t="shared" si="0"/>
        <v>155</v>
      </c>
      <c r="K47" s="11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6"/>
      <c r="TD47" s="6"/>
      <c r="TE47" s="6"/>
      <c r="TF47" s="6"/>
      <c r="TG47" s="6"/>
      <c r="TH47" s="6"/>
      <c r="TI47" s="6"/>
      <c r="TJ47" s="6"/>
      <c r="TK47" s="6"/>
      <c r="TL47" s="6"/>
      <c r="TM47" s="6"/>
      <c r="TN47" s="6"/>
      <c r="TO47" s="6"/>
      <c r="TP47" s="6"/>
      <c r="TQ47" s="6"/>
      <c r="TR47" s="6"/>
      <c r="TS47" s="6"/>
      <c r="TT47" s="6"/>
      <c r="TU47" s="6"/>
      <c r="TV47" s="6"/>
      <c r="TW47" s="6"/>
      <c r="TX47" s="6"/>
      <c r="TY47" s="6"/>
      <c r="TZ47" s="6"/>
      <c r="UA47" s="6"/>
      <c r="UB47" s="6"/>
      <c r="UC47" s="6"/>
      <c r="UD47" s="6"/>
      <c r="UE47" s="6"/>
      <c r="UF47" s="6"/>
      <c r="UG47" s="6"/>
      <c r="UH47" s="6"/>
      <c r="UI47" s="6"/>
      <c r="UJ47" s="6"/>
      <c r="UK47" s="6"/>
      <c r="UL47" s="6"/>
      <c r="UM47" s="6"/>
      <c r="UN47" s="6"/>
      <c r="UO47" s="6"/>
      <c r="UP47" s="6"/>
      <c r="UQ47" s="6"/>
      <c r="UR47" s="6"/>
      <c r="US47" s="6"/>
      <c r="UT47" s="6"/>
      <c r="UU47" s="6"/>
      <c r="UV47" s="6"/>
      <c r="UW47" s="6"/>
      <c r="UX47" s="6"/>
      <c r="UY47" s="6"/>
      <c r="UZ47" s="6"/>
      <c r="VA47" s="6"/>
      <c r="VB47" s="6"/>
      <c r="VC47" s="6"/>
      <c r="VD47" s="6"/>
      <c r="VE47" s="6"/>
      <c r="VF47" s="6"/>
      <c r="VG47" s="6"/>
      <c r="VH47" s="6"/>
      <c r="VI47" s="6"/>
      <c r="VJ47" s="6"/>
      <c r="VK47" s="6"/>
      <c r="VL47" s="6"/>
      <c r="VM47" s="6"/>
      <c r="VN47" s="6"/>
      <c r="VO47" s="6"/>
      <c r="VP47" s="6"/>
      <c r="VQ47" s="6"/>
      <c r="VR47" s="6"/>
      <c r="VS47" s="6"/>
      <c r="VT47" s="6"/>
      <c r="VU47" s="6"/>
      <c r="VV47" s="6"/>
      <c r="VW47" s="6"/>
      <c r="VX47" s="6"/>
      <c r="VY47" s="6"/>
      <c r="VZ47" s="6"/>
      <c r="WA47" s="6"/>
      <c r="WB47" s="6"/>
      <c r="WC47" s="6"/>
      <c r="WD47" s="6"/>
      <c r="WE47" s="6"/>
      <c r="WF47" s="6"/>
      <c r="WG47" s="6"/>
      <c r="WH47" s="6"/>
      <c r="WI47" s="6"/>
      <c r="WJ47" s="6"/>
      <c r="WK47" s="6"/>
      <c r="WL47" s="6"/>
      <c r="WM47" s="6"/>
      <c r="WN47" s="6"/>
      <c r="WO47" s="6"/>
      <c r="WP47" s="6"/>
      <c r="WQ47" s="6"/>
      <c r="WR47" s="6"/>
      <c r="WS47" s="6"/>
      <c r="WT47" s="6"/>
      <c r="WU47" s="6"/>
      <c r="WV47" s="6"/>
      <c r="WW47" s="6"/>
      <c r="WX47" s="6"/>
      <c r="WY47" s="6"/>
      <c r="WZ47" s="6"/>
      <c r="XA47" s="6"/>
      <c r="XB47" s="6"/>
      <c r="XC47" s="6"/>
      <c r="XD47" s="6"/>
      <c r="XE47" s="6"/>
      <c r="XF47" s="6"/>
      <c r="XG47" s="6"/>
      <c r="XH47" s="6"/>
      <c r="XI47" s="6"/>
      <c r="XJ47" s="6"/>
      <c r="XK47" s="6"/>
      <c r="XL47" s="6"/>
      <c r="XM47" s="6"/>
      <c r="XN47" s="6"/>
      <c r="XO47" s="6"/>
      <c r="XP47" s="6"/>
      <c r="XQ47" s="6"/>
      <c r="XR47" s="6"/>
      <c r="XS47" s="6"/>
      <c r="XT47" s="6"/>
      <c r="XU47" s="6"/>
      <c r="XV47" s="6"/>
      <c r="XW47" s="6"/>
      <c r="XX47" s="6"/>
      <c r="XY47" s="6"/>
      <c r="XZ47" s="6"/>
      <c r="YA47" s="6"/>
      <c r="YB47" s="6"/>
      <c r="YC47" s="6"/>
      <c r="YD47" s="6"/>
      <c r="YE47" s="6"/>
      <c r="YF47" s="6"/>
      <c r="YG47" s="6"/>
      <c r="YH47" s="6"/>
      <c r="YI47" s="6"/>
      <c r="YJ47" s="6"/>
      <c r="YK47" s="6"/>
      <c r="YL47" s="6"/>
      <c r="YM47" s="6"/>
      <c r="YN47" s="6"/>
      <c r="YO47" s="6"/>
      <c r="YP47" s="6"/>
      <c r="YQ47" s="6"/>
      <c r="YR47" s="6"/>
      <c r="YS47" s="6"/>
      <c r="YT47" s="6"/>
      <c r="YU47" s="6"/>
      <c r="YV47" s="6"/>
      <c r="YW47" s="6"/>
      <c r="YX47" s="6"/>
      <c r="YY47" s="6"/>
      <c r="YZ47" s="6"/>
      <c r="ZA47" s="6"/>
      <c r="ZB47" s="6"/>
      <c r="ZC47" s="6"/>
      <c r="ZD47" s="6"/>
      <c r="ZE47" s="6"/>
      <c r="ZF47" s="6"/>
      <c r="ZG47" s="6"/>
      <c r="ZH47" s="6"/>
      <c r="ZI47" s="6"/>
      <c r="ZJ47" s="6"/>
      <c r="ZK47" s="6"/>
      <c r="ZL47" s="6"/>
      <c r="ZM47" s="6"/>
      <c r="ZN47" s="6"/>
      <c r="ZO47" s="6"/>
      <c r="ZP47" s="6"/>
      <c r="ZQ47" s="6"/>
      <c r="ZR47" s="6"/>
      <c r="ZS47" s="6"/>
      <c r="ZT47" s="6"/>
      <c r="ZU47" s="6"/>
      <c r="ZV47" s="6"/>
      <c r="ZW47" s="6"/>
      <c r="ZX47" s="6"/>
      <c r="ZY47" s="6"/>
      <c r="ZZ47" s="6"/>
      <c r="AAA47" s="6"/>
      <c r="AAB47" s="6"/>
      <c r="AAC47" s="6"/>
      <c r="AAD47" s="6"/>
      <c r="AAE47" s="6"/>
      <c r="AAF47" s="6"/>
      <c r="AAG47" s="6"/>
      <c r="AAH47" s="6"/>
      <c r="AAI47" s="6"/>
      <c r="AAJ47" s="6"/>
      <c r="AAK47" s="6"/>
      <c r="AAL47" s="6"/>
      <c r="AAM47" s="6"/>
      <c r="AAN47" s="6"/>
      <c r="AAO47" s="6"/>
      <c r="AAP47" s="6"/>
      <c r="AAQ47" s="6"/>
      <c r="AAR47" s="6"/>
      <c r="AAS47" s="6"/>
      <c r="AAT47" s="6"/>
      <c r="AAU47" s="6"/>
      <c r="AAV47" s="6"/>
      <c r="AAW47" s="6"/>
      <c r="AAX47" s="6"/>
      <c r="AAY47" s="6"/>
      <c r="AAZ47" s="6"/>
      <c r="ABA47" s="6"/>
      <c r="ABB47" s="6"/>
      <c r="ABC47" s="6"/>
      <c r="ABD47" s="6"/>
      <c r="ABE47" s="6"/>
      <c r="ABF47" s="6"/>
      <c r="ABG47" s="6"/>
      <c r="ABH47" s="6"/>
      <c r="ABI47" s="6"/>
      <c r="ABJ47" s="6"/>
      <c r="ABK47" s="6"/>
      <c r="ABL47" s="6"/>
      <c r="ABM47" s="6"/>
      <c r="ABN47" s="6"/>
      <c r="ABO47" s="6"/>
      <c r="ABP47" s="6"/>
      <c r="ABQ47" s="6"/>
      <c r="ABR47" s="6"/>
      <c r="ABS47" s="6"/>
      <c r="ABT47" s="6"/>
      <c r="ABU47" s="6"/>
      <c r="ABV47" s="6"/>
      <c r="ABW47" s="6"/>
      <c r="ABX47" s="6"/>
      <c r="ABY47" s="6"/>
      <c r="ABZ47" s="6"/>
      <c r="ACA47" s="6"/>
      <c r="ACB47" s="6"/>
      <c r="ACC47" s="6"/>
      <c r="ACD47" s="6"/>
      <c r="ACE47" s="6"/>
      <c r="ACF47" s="6"/>
      <c r="ACG47" s="6"/>
      <c r="ACH47" s="6"/>
      <c r="ACI47" s="6"/>
      <c r="ACJ47" s="6"/>
      <c r="ACK47" s="6"/>
      <c r="ACL47" s="6"/>
      <c r="ACM47" s="6"/>
      <c r="ACN47" s="6"/>
      <c r="ACO47" s="6"/>
      <c r="ACP47" s="6"/>
      <c r="ACQ47" s="6"/>
      <c r="ACR47" s="6"/>
      <c r="ACS47" s="6"/>
      <c r="ACT47" s="6"/>
      <c r="ACU47" s="6"/>
      <c r="ACV47" s="6"/>
      <c r="ACW47" s="6"/>
      <c r="ACX47" s="6"/>
      <c r="ACY47" s="6"/>
      <c r="ACZ47" s="6"/>
      <c r="ADA47" s="6"/>
      <c r="ADB47" s="6"/>
      <c r="ADC47" s="6"/>
      <c r="ADD47" s="6"/>
      <c r="ADE47" s="6"/>
      <c r="ADF47" s="6"/>
      <c r="ADG47" s="6"/>
      <c r="ADH47" s="6"/>
      <c r="ADI47" s="6"/>
      <c r="ADJ47" s="6"/>
      <c r="ADK47" s="6"/>
      <c r="ADL47" s="6"/>
      <c r="ADM47" s="6"/>
      <c r="ADN47" s="6"/>
      <c r="ADO47" s="6"/>
      <c r="ADP47" s="6"/>
      <c r="ADQ47" s="6"/>
      <c r="ADR47" s="6"/>
      <c r="ADS47" s="6"/>
      <c r="ADT47" s="6"/>
      <c r="ADU47" s="6"/>
      <c r="ADV47" s="6"/>
      <c r="ADW47" s="6"/>
      <c r="ADX47" s="6"/>
      <c r="ADY47" s="6"/>
      <c r="ADZ47" s="6"/>
      <c r="AEA47" s="6"/>
      <c r="AEB47" s="6"/>
      <c r="AEC47" s="6"/>
      <c r="AED47" s="6"/>
      <c r="AEE47" s="6"/>
      <c r="AEF47" s="6"/>
      <c r="AEG47" s="6"/>
      <c r="AEH47" s="6"/>
      <c r="AEI47" s="6"/>
      <c r="AEJ47" s="6"/>
      <c r="AEK47" s="6"/>
      <c r="AEL47" s="6"/>
      <c r="AEM47" s="6"/>
      <c r="AEN47" s="6"/>
      <c r="AEO47" s="6"/>
      <c r="AEP47" s="6"/>
      <c r="AEQ47" s="6"/>
      <c r="AER47" s="6"/>
      <c r="AES47" s="6"/>
      <c r="AET47" s="6"/>
      <c r="AEU47" s="6"/>
      <c r="AEV47" s="6"/>
      <c r="AEW47" s="6"/>
      <c r="AEX47" s="6"/>
      <c r="AEY47" s="6"/>
      <c r="AEZ47" s="6"/>
      <c r="AFA47" s="6"/>
      <c r="AFB47" s="6"/>
      <c r="AFC47" s="6"/>
      <c r="AFD47" s="6"/>
      <c r="AFE47" s="6"/>
      <c r="AFF47" s="6"/>
      <c r="AFG47" s="6"/>
      <c r="AFH47" s="6"/>
      <c r="AFI47" s="6"/>
      <c r="AFJ47" s="6"/>
      <c r="AFK47" s="6"/>
      <c r="AFL47" s="6"/>
      <c r="AFM47" s="6"/>
      <c r="AFN47" s="6"/>
      <c r="AFO47" s="6"/>
      <c r="AFP47" s="6"/>
      <c r="AFQ47" s="6"/>
      <c r="AFR47" s="6"/>
      <c r="AFS47" s="6"/>
      <c r="AFT47" s="6"/>
      <c r="AFU47" s="6"/>
      <c r="AFV47" s="6"/>
      <c r="AFW47" s="6"/>
      <c r="AFX47" s="6"/>
      <c r="AFY47" s="6"/>
      <c r="AFZ47" s="6"/>
      <c r="AGA47" s="6"/>
      <c r="AGB47" s="6"/>
      <c r="AGC47" s="6"/>
      <c r="AGD47" s="6"/>
      <c r="AGE47" s="6"/>
      <c r="AGF47" s="6"/>
      <c r="AGG47" s="6"/>
      <c r="AGH47" s="6"/>
      <c r="AGI47" s="6"/>
      <c r="AGJ47" s="6"/>
      <c r="AGK47" s="6"/>
      <c r="AGL47" s="6"/>
      <c r="AGM47" s="6"/>
      <c r="AGN47" s="6"/>
      <c r="AGO47" s="6"/>
      <c r="AGP47" s="6"/>
      <c r="AGQ47" s="6"/>
      <c r="AGR47" s="6"/>
      <c r="AGS47" s="6"/>
      <c r="AGT47" s="6"/>
      <c r="AGU47" s="6"/>
      <c r="AGV47" s="6"/>
      <c r="AGW47" s="6"/>
      <c r="AGX47" s="6"/>
      <c r="AGY47" s="6"/>
      <c r="AGZ47" s="6"/>
      <c r="AHA47" s="6"/>
      <c r="AHB47" s="6"/>
      <c r="AHC47" s="6"/>
      <c r="AHD47" s="6"/>
      <c r="AHE47" s="6"/>
      <c r="AHF47" s="6"/>
      <c r="AHG47" s="6"/>
      <c r="AHH47" s="6"/>
      <c r="AHI47" s="6"/>
      <c r="AHJ47" s="6"/>
      <c r="AHK47" s="6"/>
      <c r="AHL47" s="6"/>
      <c r="AHM47" s="6"/>
      <c r="AHN47" s="6"/>
      <c r="AHO47" s="6"/>
      <c r="AHP47" s="6"/>
      <c r="AHQ47" s="6"/>
      <c r="AHR47" s="6"/>
      <c r="AHS47" s="6"/>
      <c r="AHT47" s="6"/>
      <c r="AHU47" s="6"/>
      <c r="AHV47" s="6"/>
      <c r="AHW47" s="6"/>
      <c r="AHX47" s="6"/>
      <c r="AHY47" s="6"/>
      <c r="AHZ47" s="6"/>
      <c r="AIA47" s="6"/>
      <c r="AIB47" s="6"/>
      <c r="AIC47" s="6"/>
      <c r="AID47" s="6"/>
      <c r="AIE47" s="6"/>
      <c r="AIF47" s="6"/>
      <c r="AIG47" s="6"/>
      <c r="AIH47" s="6"/>
      <c r="AII47" s="6"/>
      <c r="AIJ47" s="6"/>
      <c r="AIK47" s="6"/>
      <c r="AIL47" s="6"/>
      <c r="AIM47" s="6"/>
      <c r="AIN47" s="6"/>
      <c r="AIO47" s="6"/>
      <c r="AIP47" s="6"/>
      <c r="AIQ47" s="6"/>
      <c r="AIR47" s="6"/>
      <c r="AIS47" s="6"/>
      <c r="AIT47" s="6"/>
      <c r="AIU47" s="6"/>
      <c r="AIV47" s="6"/>
      <c r="AIW47" s="6"/>
      <c r="AIX47" s="6"/>
      <c r="AIY47" s="6"/>
      <c r="AIZ47" s="6"/>
      <c r="AJA47" s="6"/>
      <c r="AJB47" s="6"/>
      <c r="AJC47" s="6"/>
      <c r="AJD47" s="6"/>
      <c r="AJE47" s="6"/>
      <c r="AJF47" s="6"/>
      <c r="AJG47" s="6"/>
      <c r="AJH47" s="6"/>
      <c r="AJI47" s="6"/>
      <c r="AJJ47" s="6"/>
      <c r="AJK47" s="6"/>
      <c r="AJL47" s="6"/>
      <c r="AJM47" s="6"/>
      <c r="AJN47" s="6"/>
      <c r="AJO47" s="6"/>
      <c r="AJP47" s="6"/>
      <c r="AJQ47" s="6"/>
      <c r="AJR47" s="6"/>
      <c r="AJS47" s="6"/>
      <c r="AJT47" s="6"/>
      <c r="AJU47" s="6"/>
      <c r="AJV47" s="6"/>
      <c r="AJW47" s="6"/>
      <c r="AJX47" s="6"/>
      <c r="AJY47" s="6"/>
      <c r="AJZ47" s="6"/>
      <c r="AKA47" s="6"/>
      <c r="AKB47" s="6"/>
      <c r="AKC47" s="6"/>
      <c r="AKD47" s="6"/>
      <c r="AKE47" s="6"/>
      <c r="AKF47" s="6"/>
      <c r="AKG47" s="6"/>
      <c r="AKH47" s="6"/>
      <c r="AKI47" s="6"/>
      <c r="AKJ47" s="6"/>
      <c r="AKK47" s="6"/>
      <c r="AKL47" s="6"/>
      <c r="AKM47" s="6"/>
      <c r="AKN47" s="6"/>
      <c r="AKO47" s="6"/>
      <c r="AKP47" s="6"/>
      <c r="AKQ47" s="6"/>
      <c r="AKR47" s="6"/>
      <c r="AKS47" s="6"/>
      <c r="AKT47" s="6"/>
      <c r="AKU47" s="6"/>
      <c r="AKV47" s="6"/>
      <c r="AKW47" s="6"/>
      <c r="AKX47" s="6"/>
      <c r="AKY47" s="6"/>
      <c r="AKZ47" s="6"/>
      <c r="ALA47" s="6"/>
      <c r="ALB47" s="6"/>
      <c r="ALC47" s="6"/>
      <c r="ALD47" s="6"/>
      <c r="ALE47" s="6"/>
      <c r="ALF47" s="6"/>
      <c r="ALG47" s="6"/>
      <c r="ALH47" s="6"/>
      <c r="ALI47" s="6"/>
      <c r="ALJ47" s="6"/>
      <c r="ALK47" s="6"/>
      <c r="ALL47" s="6"/>
      <c r="ALM47" s="6"/>
      <c r="ALN47" s="6"/>
      <c r="ALO47" s="6"/>
      <c r="ALP47" s="6"/>
      <c r="ALQ47" s="6"/>
      <c r="ALR47" s="6"/>
      <c r="ALS47" s="6"/>
    </row>
    <row r="48" spans="1:1007" s="6" customFormat="1" ht="18" customHeight="1" x14ac:dyDescent="0.15">
      <c r="A48" s="12">
        <v>45</v>
      </c>
      <c r="B48" s="4" t="s">
        <v>100</v>
      </c>
      <c r="C48" s="4" t="s">
        <v>101</v>
      </c>
      <c r="D48" s="4" t="s">
        <v>99</v>
      </c>
      <c r="E48" s="4" t="s">
        <v>22</v>
      </c>
      <c r="F48" s="4" t="s">
        <v>12</v>
      </c>
      <c r="G48" s="5">
        <v>57</v>
      </c>
      <c r="H48" s="5">
        <v>45</v>
      </c>
      <c r="I48" s="5">
        <v>39</v>
      </c>
      <c r="J48" s="19">
        <f t="shared" si="0"/>
        <v>141</v>
      </c>
      <c r="K48" s="11"/>
    </row>
    <row r="49" spans="1:1007" s="6" customFormat="1" ht="18" customHeight="1" x14ac:dyDescent="0.15">
      <c r="A49" s="12">
        <v>46</v>
      </c>
      <c r="B49" s="4" t="s">
        <v>135</v>
      </c>
      <c r="C49" s="4" t="s">
        <v>322</v>
      </c>
      <c r="D49" s="4" t="s">
        <v>111</v>
      </c>
      <c r="E49" s="4" t="s">
        <v>22</v>
      </c>
      <c r="F49" s="4" t="s">
        <v>12</v>
      </c>
      <c r="G49" s="5">
        <v>46</v>
      </c>
      <c r="H49" s="5">
        <v>46</v>
      </c>
      <c r="I49" s="5">
        <v>44</v>
      </c>
      <c r="J49" s="19">
        <f t="shared" si="0"/>
        <v>136</v>
      </c>
      <c r="K49" s="11"/>
    </row>
    <row r="50" spans="1:1007" s="6" customFormat="1" ht="18" customHeight="1" x14ac:dyDescent="0.15">
      <c r="A50" s="12">
        <v>47</v>
      </c>
      <c r="B50" s="4" t="s">
        <v>154</v>
      </c>
      <c r="C50" s="4" t="s">
        <v>301</v>
      </c>
      <c r="D50" s="4" t="s">
        <v>207</v>
      </c>
      <c r="E50" s="4" t="s">
        <v>22</v>
      </c>
      <c r="F50" s="4" t="s">
        <v>12</v>
      </c>
      <c r="G50" s="5">
        <v>45</v>
      </c>
      <c r="H50" s="5">
        <v>44</v>
      </c>
      <c r="I50" s="5">
        <v>43</v>
      </c>
      <c r="J50" s="19">
        <f t="shared" si="0"/>
        <v>132</v>
      </c>
      <c r="K50" s="11"/>
    </row>
    <row r="51" spans="1:1007" ht="18" customHeight="1" x14ac:dyDescent="0.15">
      <c r="A51" s="15"/>
      <c r="B51" s="25"/>
      <c r="C51" s="25"/>
      <c r="D51" s="25"/>
      <c r="E51" s="25"/>
      <c r="F51" s="25"/>
      <c r="G51" s="25"/>
      <c r="H51" s="25"/>
      <c r="I51" s="25"/>
      <c r="J51" s="26"/>
      <c r="K51" s="11"/>
      <c r="L51" s="6"/>
      <c r="M51" s="6"/>
    </row>
    <row r="52" spans="1:1007" ht="18" customHeight="1" x14ac:dyDescent="0.15">
      <c r="A52" s="14" t="str">
        <f>E53</f>
        <v>Marketenerinnen</v>
      </c>
      <c r="B52" s="25"/>
      <c r="C52" s="25"/>
      <c r="D52" s="25"/>
      <c r="E52" s="25"/>
      <c r="F52" s="25"/>
      <c r="G52" s="25"/>
      <c r="H52" s="25"/>
      <c r="I52" s="25"/>
      <c r="J52" s="26"/>
      <c r="K52" s="11"/>
      <c r="L52" s="6"/>
      <c r="M52" s="6"/>
    </row>
    <row r="53" spans="1:1007" s="6" customFormat="1" ht="18" customHeight="1" x14ac:dyDescent="0.15">
      <c r="A53" s="12">
        <v>1</v>
      </c>
      <c r="B53" s="4" t="s">
        <v>6</v>
      </c>
      <c r="C53" s="4" t="s">
        <v>86</v>
      </c>
      <c r="D53" s="4" t="s">
        <v>7</v>
      </c>
      <c r="E53" s="4" t="s">
        <v>369</v>
      </c>
      <c r="F53" s="4" t="s">
        <v>12</v>
      </c>
      <c r="G53" s="5">
        <v>85</v>
      </c>
      <c r="H53" s="5">
        <v>83</v>
      </c>
      <c r="I53" s="5">
        <v>82</v>
      </c>
      <c r="J53" s="19">
        <f>SUM(G53:I53)</f>
        <v>250</v>
      </c>
      <c r="K53" s="11"/>
    </row>
    <row r="54" spans="1:1007" s="6" customFormat="1" ht="18" customHeight="1" x14ac:dyDescent="0.15">
      <c r="A54" s="12">
        <v>2</v>
      </c>
      <c r="B54" s="4" t="s">
        <v>348</v>
      </c>
      <c r="C54" s="4" t="s">
        <v>86</v>
      </c>
      <c r="D54" s="4" t="s">
        <v>7</v>
      </c>
      <c r="E54" s="4" t="s">
        <v>369</v>
      </c>
      <c r="F54" s="4" t="s">
        <v>12</v>
      </c>
      <c r="G54" s="5">
        <v>75</v>
      </c>
      <c r="H54" s="5">
        <v>73</v>
      </c>
      <c r="I54" s="5">
        <v>65</v>
      </c>
      <c r="J54" s="19">
        <f>SUM(G54:I54)</f>
        <v>213</v>
      </c>
      <c r="K54" s="11"/>
    </row>
    <row r="55" spans="1:1007" s="6" customFormat="1" ht="18" customHeight="1" x14ac:dyDescent="0.15">
      <c r="A55" s="12">
        <v>3</v>
      </c>
      <c r="B55" s="4" t="s">
        <v>347</v>
      </c>
      <c r="C55" s="4" t="s">
        <v>86</v>
      </c>
      <c r="D55" s="4" t="s">
        <v>7</v>
      </c>
      <c r="E55" s="4" t="s">
        <v>369</v>
      </c>
      <c r="F55" s="4" t="s">
        <v>12</v>
      </c>
      <c r="G55" s="5">
        <v>53</v>
      </c>
      <c r="H55" s="5">
        <v>47</v>
      </c>
      <c r="I55" s="5">
        <v>40</v>
      </c>
      <c r="J55" s="19">
        <f>SUM(G55:I55)</f>
        <v>140</v>
      </c>
      <c r="K55" s="11"/>
    </row>
    <row r="56" spans="1:1007" s="6" customFormat="1" ht="18" customHeight="1" x14ac:dyDescent="0.15">
      <c r="A56" s="12">
        <v>4</v>
      </c>
      <c r="B56" s="4" t="s">
        <v>302</v>
      </c>
      <c r="C56" s="4" t="s">
        <v>318</v>
      </c>
      <c r="D56" s="4" t="s">
        <v>207</v>
      </c>
      <c r="E56" s="4" t="s">
        <v>369</v>
      </c>
      <c r="F56" s="4" t="s">
        <v>12</v>
      </c>
      <c r="G56" s="5">
        <v>43</v>
      </c>
      <c r="H56" s="5">
        <v>42</v>
      </c>
      <c r="I56" s="5">
        <v>37</v>
      </c>
      <c r="J56" s="19">
        <f>SUM(G56:I56)</f>
        <v>122</v>
      </c>
      <c r="K56" s="11"/>
    </row>
    <row r="57" spans="1:1007" s="6" customFormat="1" ht="18" customHeight="1" x14ac:dyDescent="0.15">
      <c r="A57" s="12"/>
      <c r="B57" s="4"/>
      <c r="C57" s="4"/>
      <c r="D57" s="4"/>
      <c r="E57" s="4"/>
      <c r="F57" s="4"/>
      <c r="G57" s="5"/>
      <c r="H57" s="5"/>
      <c r="I57" s="5"/>
      <c r="J57" s="19"/>
      <c r="K57" s="11"/>
    </row>
    <row r="58" spans="1:1007" ht="18" customHeight="1" x14ac:dyDescent="0.15">
      <c r="A58" s="14" t="str">
        <f>E59</f>
        <v>Altschützen</v>
      </c>
      <c r="B58" s="25"/>
      <c r="C58" s="25"/>
      <c r="D58" s="25"/>
      <c r="E58" s="25"/>
      <c r="F58" s="25"/>
      <c r="G58" s="25"/>
      <c r="H58" s="25"/>
      <c r="I58" s="25"/>
      <c r="J58" s="26"/>
      <c r="K58" s="11"/>
      <c r="L58" s="6"/>
      <c r="M58" s="6"/>
    </row>
    <row r="59" spans="1:1007" s="6" customFormat="1" ht="18" customHeight="1" x14ac:dyDescent="0.15">
      <c r="A59" s="12">
        <v>1</v>
      </c>
      <c r="B59" s="4" t="s">
        <v>123</v>
      </c>
      <c r="C59" s="4" t="s">
        <v>121</v>
      </c>
      <c r="D59" s="4" t="s">
        <v>33</v>
      </c>
      <c r="E59" s="4" t="s">
        <v>38</v>
      </c>
      <c r="F59" s="4" t="s">
        <v>12</v>
      </c>
      <c r="G59" s="5">
        <v>86</v>
      </c>
      <c r="H59" s="5">
        <v>84</v>
      </c>
      <c r="I59" s="5">
        <v>84</v>
      </c>
      <c r="J59" s="19">
        <f>SUM(G59:I59)</f>
        <v>254</v>
      </c>
      <c r="K59" s="11"/>
    </row>
    <row r="60" spans="1:1007" s="6" customFormat="1" ht="18" customHeight="1" x14ac:dyDescent="0.15">
      <c r="A60" s="12">
        <v>2</v>
      </c>
      <c r="B60" s="4" t="s">
        <v>35</v>
      </c>
      <c r="C60" s="4" t="s">
        <v>290</v>
      </c>
      <c r="D60" s="4" t="s">
        <v>2</v>
      </c>
      <c r="E60" s="4" t="s">
        <v>38</v>
      </c>
      <c r="F60" s="4" t="s">
        <v>12</v>
      </c>
      <c r="G60" s="5">
        <v>70</v>
      </c>
      <c r="H60" s="5">
        <v>59</v>
      </c>
      <c r="I60" s="5">
        <v>54</v>
      </c>
      <c r="J60" s="19">
        <f>SUM(G60:I60)</f>
        <v>183</v>
      </c>
      <c r="K60" s="11"/>
    </row>
    <row r="61" spans="1:1007" s="6" customFormat="1" ht="18" customHeight="1" x14ac:dyDescent="0.15">
      <c r="A61" s="12">
        <v>3</v>
      </c>
      <c r="B61" s="4" t="s">
        <v>35</v>
      </c>
      <c r="C61" s="4" t="s">
        <v>36</v>
      </c>
      <c r="D61" s="4" t="s">
        <v>164</v>
      </c>
      <c r="E61" s="4" t="s">
        <v>38</v>
      </c>
      <c r="F61" s="4" t="s">
        <v>12</v>
      </c>
      <c r="G61" s="5">
        <v>53</v>
      </c>
      <c r="H61" s="5">
        <v>50</v>
      </c>
      <c r="I61" s="5">
        <v>44</v>
      </c>
      <c r="J61" s="19">
        <f>SUM(G61:I61)</f>
        <v>147</v>
      </c>
      <c r="K61" s="11"/>
    </row>
    <row r="62" spans="1:1007" ht="18" customHeight="1" x14ac:dyDescent="0.15">
      <c r="A62" s="15"/>
      <c r="B62" s="25"/>
      <c r="C62" s="25"/>
      <c r="D62" s="25"/>
      <c r="E62" s="25"/>
      <c r="F62" s="25"/>
      <c r="G62" s="25"/>
      <c r="H62" s="25"/>
      <c r="I62" s="25"/>
      <c r="J62" s="26"/>
      <c r="K62" s="11"/>
      <c r="L62" s="6"/>
      <c r="M62" s="6"/>
    </row>
    <row r="63" spans="1:1007" ht="18" customHeight="1" x14ac:dyDescent="0.15">
      <c r="A63" s="14" t="str">
        <f>E64</f>
        <v>Veteranen</v>
      </c>
      <c r="B63" s="25"/>
      <c r="C63" s="25"/>
      <c r="D63" s="25"/>
      <c r="E63" s="25"/>
      <c r="F63" s="25"/>
      <c r="G63" s="25"/>
      <c r="H63" s="25"/>
      <c r="I63" s="25"/>
      <c r="J63" s="26"/>
      <c r="K63" s="11"/>
      <c r="L63" s="6"/>
      <c r="M63" s="6"/>
    </row>
    <row r="64" spans="1:1007" s="7" customFormat="1" ht="18" customHeight="1" x14ac:dyDescent="0.15">
      <c r="A64" s="12">
        <v>1</v>
      </c>
      <c r="B64" s="4" t="s">
        <v>39</v>
      </c>
      <c r="C64" s="4" t="s">
        <v>40</v>
      </c>
      <c r="D64" s="4" t="s">
        <v>41</v>
      </c>
      <c r="E64" s="4" t="s">
        <v>42</v>
      </c>
      <c r="F64" s="4" t="s">
        <v>12</v>
      </c>
      <c r="G64" s="5">
        <v>69</v>
      </c>
      <c r="H64" s="5">
        <v>67</v>
      </c>
      <c r="I64" s="5">
        <v>64</v>
      </c>
      <c r="J64" s="19">
        <f>SUM(G64:I64)</f>
        <v>200</v>
      </c>
      <c r="K64" s="11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6"/>
      <c r="NI64" s="6"/>
      <c r="NJ64" s="6"/>
      <c r="NK64" s="6"/>
      <c r="NL64" s="6"/>
      <c r="NM64" s="6"/>
      <c r="NN64" s="6"/>
      <c r="NO64" s="6"/>
      <c r="NP64" s="6"/>
      <c r="NQ64" s="6"/>
      <c r="NR64" s="6"/>
      <c r="NS64" s="6"/>
      <c r="NT64" s="6"/>
      <c r="NU64" s="6"/>
      <c r="NV64" s="6"/>
      <c r="NW64" s="6"/>
      <c r="NX64" s="6"/>
      <c r="NY64" s="6"/>
      <c r="NZ64" s="6"/>
      <c r="OA64" s="6"/>
      <c r="OB64" s="6"/>
      <c r="OC64" s="6"/>
      <c r="OD64" s="6"/>
      <c r="OE64" s="6"/>
      <c r="OF64" s="6"/>
      <c r="OG64" s="6"/>
      <c r="OH64" s="6"/>
      <c r="OI64" s="6"/>
      <c r="OJ64" s="6"/>
      <c r="OK64" s="6"/>
      <c r="OL64" s="6"/>
      <c r="OM64" s="6"/>
      <c r="ON64" s="6"/>
      <c r="OO64" s="6"/>
      <c r="OP64" s="6"/>
      <c r="OQ64" s="6"/>
      <c r="OR64" s="6"/>
      <c r="OS64" s="6"/>
      <c r="OT64" s="6"/>
      <c r="OU64" s="6"/>
      <c r="OV64" s="6"/>
      <c r="OW64" s="6"/>
      <c r="OX64" s="6"/>
      <c r="OY64" s="6"/>
      <c r="OZ64" s="6"/>
      <c r="PA64" s="6"/>
      <c r="PB64" s="6"/>
      <c r="PC64" s="6"/>
      <c r="PD64" s="6"/>
      <c r="PE64" s="6"/>
      <c r="PF64" s="6"/>
      <c r="PG64" s="6"/>
      <c r="PH64" s="6"/>
      <c r="PI64" s="6"/>
      <c r="PJ64" s="6"/>
      <c r="PK64" s="6"/>
      <c r="PL64" s="6"/>
      <c r="PM64" s="6"/>
      <c r="PN64" s="6"/>
      <c r="PO64" s="6"/>
      <c r="PP64" s="6"/>
      <c r="PQ64" s="6"/>
      <c r="PR64" s="6"/>
      <c r="PS64" s="6"/>
      <c r="PT64" s="6"/>
      <c r="PU64" s="6"/>
      <c r="PV64" s="6"/>
      <c r="PW64" s="6"/>
      <c r="PX64" s="6"/>
      <c r="PY64" s="6"/>
      <c r="PZ64" s="6"/>
      <c r="QA64" s="6"/>
      <c r="QB64" s="6"/>
      <c r="QC64" s="6"/>
      <c r="QD64" s="6"/>
      <c r="QE64" s="6"/>
      <c r="QF64" s="6"/>
      <c r="QG64" s="6"/>
      <c r="QH64" s="6"/>
      <c r="QI64" s="6"/>
      <c r="QJ64" s="6"/>
      <c r="QK64" s="6"/>
      <c r="QL64" s="6"/>
      <c r="QM64" s="6"/>
      <c r="QN64" s="6"/>
      <c r="QO64" s="6"/>
      <c r="QP64" s="6"/>
      <c r="QQ64" s="6"/>
      <c r="QR64" s="6"/>
      <c r="QS64" s="6"/>
      <c r="QT64" s="6"/>
      <c r="QU64" s="6"/>
      <c r="QV64" s="6"/>
      <c r="QW64" s="6"/>
      <c r="QX64" s="6"/>
      <c r="QY64" s="6"/>
      <c r="QZ64" s="6"/>
      <c r="RA64" s="6"/>
      <c r="RB64" s="6"/>
      <c r="RC64" s="6"/>
      <c r="RD64" s="6"/>
      <c r="RE64" s="6"/>
      <c r="RF64" s="6"/>
      <c r="RG64" s="6"/>
      <c r="RH64" s="6"/>
      <c r="RI64" s="6"/>
      <c r="RJ64" s="6"/>
      <c r="RK64" s="6"/>
      <c r="RL64" s="6"/>
      <c r="RM64" s="6"/>
      <c r="RN64" s="6"/>
      <c r="RO64" s="6"/>
      <c r="RP64" s="6"/>
      <c r="RQ64" s="6"/>
      <c r="RR64" s="6"/>
      <c r="RS64" s="6"/>
      <c r="RT64" s="6"/>
      <c r="RU64" s="6"/>
      <c r="RV64" s="6"/>
      <c r="RW64" s="6"/>
      <c r="RX64" s="6"/>
      <c r="RY64" s="6"/>
      <c r="RZ64" s="6"/>
      <c r="SA64" s="6"/>
      <c r="SB64" s="6"/>
      <c r="SC64" s="6"/>
      <c r="SD64" s="6"/>
      <c r="SE64" s="6"/>
      <c r="SF64" s="6"/>
      <c r="SG64" s="6"/>
      <c r="SH64" s="6"/>
      <c r="SI64" s="6"/>
      <c r="SJ64" s="6"/>
      <c r="SK64" s="6"/>
      <c r="SL64" s="6"/>
      <c r="SM64" s="6"/>
      <c r="SN64" s="6"/>
      <c r="SO64" s="6"/>
      <c r="SP64" s="6"/>
      <c r="SQ64" s="6"/>
      <c r="SR64" s="6"/>
      <c r="SS64" s="6"/>
      <c r="ST64" s="6"/>
      <c r="SU64" s="6"/>
      <c r="SV64" s="6"/>
      <c r="SW64" s="6"/>
      <c r="SX64" s="6"/>
      <c r="SY64" s="6"/>
      <c r="SZ64" s="6"/>
      <c r="TA64" s="6"/>
      <c r="TB64" s="6"/>
      <c r="TC64" s="6"/>
      <c r="TD64" s="6"/>
      <c r="TE64" s="6"/>
      <c r="TF64" s="6"/>
      <c r="TG64" s="6"/>
      <c r="TH64" s="6"/>
      <c r="TI64" s="6"/>
      <c r="TJ64" s="6"/>
      <c r="TK64" s="6"/>
      <c r="TL64" s="6"/>
      <c r="TM64" s="6"/>
      <c r="TN64" s="6"/>
      <c r="TO64" s="6"/>
      <c r="TP64" s="6"/>
      <c r="TQ64" s="6"/>
      <c r="TR64" s="6"/>
      <c r="TS64" s="6"/>
      <c r="TT64" s="6"/>
      <c r="TU64" s="6"/>
      <c r="TV64" s="6"/>
      <c r="TW64" s="6"/>
      <c r="TX64" s="6"/>
      <c r="TY64" s="6"/>
      <c r="TZ64" s="6"/>
      <c r="UA64" s="6"/>
      <c r="UB64" s="6"/>
      <c r="UC64" s="6"/>
      <c r="UD64" s="6"/>
      <c r="UE64" s="6"/>
      <c r="UF64" s="6"/>
      <c r="UG64" s="6"/>
      <c r="UH64" s="6"/>
      <c r="UI64" s="6"/>
      <c r="UJ64" s="6"/>
      <c r="UK64" s="6"/>
      <c r="UL64" s="6"/>
      <c r="UM64" s="6"/>
      <c r="UN64" s="6"/>
      <c r="UO64" s="6"/>
      <c r="UP64" s="6"/>
      <c r="UQ64" s="6"/>
      <c r="UR64" s="6"/>
      <c r="US64" s="6"/>
      <c r="UT64" s="6"/>
      <c r="UU64" s="6"/>
      <c r="UV64" s="6"/>
      <c r="UW64" s="6"/>
      <c r="UX64" s="6"/>
      <c r="UY64" s="6"/>
      <c r="UZ64" s="6"/>
      <c r="VA64" s="6"/>
      <c r="VB64" s="6"/>
      <c r="VC64" s="6"/>
      <c r="VD64" s="6"/>
      <c r="VE64" s="6"/>
      <c r="VF64" s="6"/>
      <c r="VG64" s="6"/>
      <c r="VH64" s="6"/>
      <c r="VI64" s="6"/>
      <c r="VJ64" s="6"/>
      <c r="VK64" s="6"/>
      <c r="VL64" s="6"/>
      <c r="VM64" s="6"/>
      <c r="VN64" s="6"/>
      <c r="VO64" s="6"/>
      <c r="VP64" s="6"/>
      <c r="VQ64" s="6"/>
      <c r="VR64" s="6"/>
      <c r="VS64" s="6"/>
      <c r="VT64" s="6"/>
      <c r="VU64" s="6"/>
      <c r="VV64" s="6"/>
      <c r="VW64" s="6"/>
      <c r="VX64" s="6"/>
      <c r="VY64" s="6"/>
      <c r="VZ64" s="6"/>
      <c r="WA64" s="6"/>
      <c r="WB64" s="6"/>
      <c r="WC64" s="6"/>
      <c r="WD64" s="6"/>
      <c r="WE64" s="6"/>
      <c r="WF64" s="6"/>
      <c r="WG64" s="6"/>
      <c r="WH64" s="6"/>
      <c r="WI64" s="6"/>
      <c r="WJ64" s="6"/>
      <c r="WK64" s="6"/>
      <c r="WL64" s="6"/>
      <c r="WM64" s="6"/>
      <c r="WN64" s="6"/>
      <c r="WO64" s="6"/>
      <c r="WP64" s="6"/>
      <c r="WQ64" s="6"/>
      <c r="WR64" s="6"/>
      <c r="WS64" s="6"/>
      <c r="WT64" s="6"/>
      <c r="WU64" s="6"/>
      <c r="WV64" s="6"/>
      <c r="WW64" s="6"/>
      <c r="WX64" s="6"/>
      <c r="WY64" s="6"/>
      <c r="WZ64" s="6"/>
      <c r="XA64" s="6"/>
      <c r="XB64" s="6"/>
      <c r="XC64" s="6"/>
      <c r="XD64" s="6"/>
      <c r="XE64" s="6"/>
      <c r="XF64" s="6"/>
      <c r="XG64" s="6"/>
      <c r="XH64" s="6"/>
      <c r="XI64" s="6"/>
      <c r="XJ64" s="6"/>
      <c r="XK64" s="6"/>
      <c r="XL64" s="6"/>
      <c r="XM64" s="6"/>
      <c r="XN64" s="6"/>
      <c r="XO64" s="6"/>
      <c r="XP64" s="6"/>
      <c r="XQ64" s="6"/>
      <c r="XR64" s="6"/>
      <c r="XS64" s="6"/>
      <c r="XT64" s="6"/>
      <c r="XU64" s="6"/>
      <c r="XV64" s="6"/>
      <c r="XW64" s="6"/>
      <c r="XX64" s="6"/>
      <c r="XY64" s="6"/>
      <c r="XZ64" s="6"/>
      <c r="YA64" s="6"/>
      <c r="YB64" s="6"/>
      <c r="YC64" s="6"/>
      <c r="YD64" s="6"/>
      <c r="YE64" s="6"/>
      <c r="YF64" s="6"/>
      <c r="YG64" s="6"/>
      <c r="YH64" s="6"/>
      <c r="YI64" s="6"/>
      <c r="YJ64" s="6"/>
      <c r="YK64" s="6"/>
      <c r="YL64" s="6"/>
      <c r="YM64" s="6"/>
      <c r="YN64" s="6"/>
      <c r="YO64" s="6"/>
      <c r="YP64" s="6"/>
      <c r="YQ64" s="6"/>
      <c r="YR64" s="6"/>
      <c r="YS64" s="6"/>
      <c r="YT64" s="6"/>
      <c r="YU64" s="6"/>
      <c r="YV64" s="6"/>
      <c r="YW64" s="6"/>
      <c r="YX64" s="6"/>
      <c r="YY64" s="6"/>
      <c r="YZ64" s="6"/>
      <c r="ZA64" s="6"/>
      <c r="ZB64" s="6"/>
      <c r="ZC64" s="6"/>
      <c r="ZD64" s="6"/>
      <c r="ZE64" s="6"/>
      <c r="ZF64" s="6"/>
      <c r="ZG64" s="6"/>
      <c r="ZH64" s="6"/>
      <c r="ZI64" s="6"/>
      <c r="ZJ64" s="6"/>
      <c r="ZK64" s="6"/>
      <c r="ZL64" s="6"/>
      <c r="ZM64" s="6"/>
      <c r="ZN64" s="6"/>
      <c r="ZO64" s="6"/>
      <c r="ZP64" s="6"/>
      <c r="ZQ64" s="6"/>
      <c r="ZR64" s="6"/>
      <c r="ZS64" s="6"/>
      <c r="ZT64" s="6"/>
      <c r="ZU64" s="6"/>
      <c r="ZV64" s="6"/>
      <c r="ZW64" s="6"/>
      <c r="ZX64" s="6"/>
      <c r="ZY64" s="6"/>
      <c r="ZZ64" s="6"/>
      <c r="AAA64" s="6"/>
      <c r="AAB64" s="6"/>
      <c r="AAC64" s="6"/>
      <c r="AAD64" s="6"/>
      <c r="AAE64" s="6"/>
      <c r="AAF64" s="6"/>
      <c r="AAG64" s="6"/>
      <c r="AAH64" s="6"/>
      <c r="AAI64" s="6"/>
      <c r="AAJ64" s="6"/>
      <c r="AAK64" s="6"/>
      <c r="AAL64" s="6"/>
      <c r="AAM64" s="6"/>
      <c r="AAN64" s="6"/>
      <c r="AAO64" s="6"/>
      <c r="AAP64" s="6"/>
      <c r="AAQ64" s="6"/>
      <c r="AAR64" s="6"/>
      <c r="AAS64" s="6"/>
      <c r="AAT64" s="6"/>
      <c r="AAU64" s="6"/>
      <c r="AAV64" s="6"/>
      <c r="AAW64" s="6"/>
      <c r="AAX64" s="6"/>
      <c r="AAY64" s="6"/>
      <c r="AAZ64" s="6"/>
      <c r="ABA64" s="6"/>
      <c r="ABB64" s="6"/>
      <c r="ABC64" s="6"/>
      <c r="ABD64" s="6"/>
      <c r="ABE64" s="6"/>
      <c r="ABF64" s="6"/>
      <c r="ABG64" s="6"/>
      <c r="ABH64" s="6"/>
      <c r="ABI64" s="6"/>
      <c r="ABJ64" s="6"/>
      <c r="ABK64" s="6"/>
      <c r="ABL64" s="6"/>
      <c r="ABM64" s="6"/>
      <c r="ABN64" s="6"/>
      <c r="ABO64" s="6"/>
      <c r="ABP64" s="6"/>
      <c r="ABQ64" s="6"/>
      <c r="ABR64" s="6"/>
      <c r="ABS64" s="6"/>
      <c r="ABT64" s="6"/>
      <c r="ABU64" s="6"/>
      <c r="ABV64" s="6"/>
      <c r="ABW64" s="6"/>
      <c r="ABX64" s="6"/>
      <c r="ABY64" s="6"/>
      <c r="ABZ64" s="6"/>
      <c r="ACA64" s="6"/>
      <c r="ACB64" s="6"/>
      <c r="ACC64" s="6"/>
      <c r="ACD64" s="6"/>
      <c r="ACE64" s="6"/>
      <c r="ACF64" s="6"/>
      <c r="ACG64" s="6"/>
      <c r="ACH64" s="6"/>
      <c r="ACI64" s="6"/>
      <c r="ACJ64" s="6"/>
      <c r="ACK64" s="6"/>
      <c r="ACL64" s="6"/>
      <c r="ACM64" s="6"/>
      <c r="ACN64" s="6"/>
      <c r="ACO64" s="6"/>
      <c r="ACP64" s="6"/>
      <c r="ACQ64" s="6"/>
      <c r="ACR64" s="6"/>
      <c r="ACS64" s="6"/>
      <c r="ACT64" s="6"/>
      <c r="ACU64" s="6"/>
      <c r="ACV64" s="6"/>
      <c r="ACW64" s="6"/>
      <c r="ACX64" s="6"/>
      <c r="ACY64" s="6"/>
      <c r="ACZ64" s="6"/>
      <c r="ADA64" s="6"/>
      <c r="ADB64" s="6"/>
      <c r="ADC64" s="6"/>
      <c r="ADD64" s="6"/>
      <c r="ADE64" s="6"/>
      <c r="ADF64" s="6"/>
      <c r="ADG64" s="6"/>
      <c r="ADH64" s="6"/>
      <c r="ADI64" s="6"/>
      <c r="ADJ64" s="6"/>
      <c r="ADK64" s="6"/>
      <c r="ADL64" s="6"/>
      <c r="ADM64" s="6"/>
      <c r="ADN64" s="6"/>
      <c r="ADO64" s="6"/>
      <c r="ADP64" s="6"/>
      <c r="ADQ64" s="6"/>
      <c r="ADR64" s="6"/>
      <c r="ADS64" s="6"/>
      <c r="ADT64" s="6"/>
      <c r="ADU64" s="6"/>
      <c r="ADV64" s="6"/>
      <c r="ADW64" s="6"/>
      <c r="ADX64" s="6"/>
      <c r="ADY64" s="6"/>
      <c r="ADZ64" s="6"/>
      <c r="AEA64" s="6"/>
      <c r="AEB64" s="6"/>
      <c r="AEC64" s="6"/>
      <c r="AED64" s="6"/>
      <c r="AEE64" s="6"/>
      <c r="AEF64" s="6"/>
      <c r="AEG64" s="6"/>
      <c r="AEH64" s="6"/>
      <c r="AEI64" s="6"/>
      <c r="AEJ64" s="6"/>
      <c r="AEK64" s="6"/>
      <c r="AEL64" s="6"/>
      <c r="AEM64" s="6"/>
      <c r="AEN64" s="6"/>
      <c r="AEO64" s="6"/>
      <c r="AEP64" s="6"/>
      <c r="AEQ64" s="6"/>
      <c r="AER64" s="6"/>
      <c r="AES64" s="6"/>
      <c r="AET64" s="6"/>
      <c r="AEU64" s="6"/>
      <c r="AEV64" s="6"/>
      <c r="AEW64" s="6"/>
      <c r="AEX64" s="6"/>
      <c r="AEY64" s="6"/>
      <c r="AEZ64" s="6"/>
      <c r="AFA64" s="6"/>
      <c r="AFB64" s="6"/>
      <c r="AFC64" s="6"/>
      <c r="AFD64" s="6"/>
      <c r="AFE64" s="6"/>
      <c r="AFF64" s="6"/>
      <c r="AFG64" s="6"/>
      <c r="AFH64" s="6"/>
      <c r="AFI64" s="6"/>
      <c r="AFJ64" s="6"/>
      <c r="AFK64" s="6"/>
      <c r="AFL64" s="6"/>
      <c r="AFM64" s="6"/>
      <c r="AFN64" s="6"/>
      <c r="AFO64" s="6"/>
      <c r="AFP64" s="6"/>
      <c r="AFQ64" s="6"/>
      <c r="AFR64" s="6"/>
      <c r="AFS64" s="6"/>
      <c r="AFT64" s="6"/>
      <c r="AFU64" s="6"/>
      <c r="AFV64" s="6"/>
      <c r="AFW64" s="6"/>
      <c r="AFX64" s="6"/>
      <c r="AFY64" s="6"/>
      <c r="AFZ64" s="6"/>
      <c r="AGA64" s="6"/>
      <c r="AGB64" s="6"/>
      <c r="AGC64" s="6"/>
      <c r="AGD64" s="6"/>
      <c r="AGE64" s="6"/>
      <c r="AGF64" s="6"/>
      <c r="AGG64" s="6"/>
      <c r="AGH64" s="6"/>
      <c r="AGI64" s="6"/>
      <c r="AGJ64" s="6"/>
      <c r="AGK64" s="6"/>
      <c r="AGL64" s="6"/>
      <c r="AGM64" s="6"/>
      <c r="AGN64" s="6"/>
      <c r="AGO64" s="6"/>
      <c r="AGP64" s="6"/>
      <c r="AGQ64" s="6"/>
      <c r="AGR64" s="6"/>
      <c r="AGS64" s="6"/>
      <c r="AGT64" s="6"/>
      <c r="AGU64" s="6"/>
      <c r="AGV64" s="6"/>
      <c r="AGW64" s="6"/>
      <c r="AGX64" s="6"/>
      <c r="AGY64" s="6"/>
      <c r="AGZ64" s="6"/>
      <c r="AHA64" s="6"/>
      <c r="AHB64" s="6"/>
      <c r="AHC64" s="6"/>
      <c r="AHD64" s="6"/>
      <c r="AHE64" s="6"/>
      <c r="AHF64" s="6"/>
      <c r="AHG64" s="6"/>
      <c r="AHH64" s="6"/>
      <c r="AHI64" s="6"/>
      <c r="AHJ64" s="6"/>
      <c r="AHK64" s="6"/>
      <c r="AHL64" s="6"/>
      <c r="AHM64" s="6"/>
      <c r="AHN64" s="6"/>
      <c r="AHO64" s="6"/>
      <c r="AHP64" s="6"/>
      <c r="AHQ64" s="6"/>
      <c r="AHR64" s="6"/>
      <c r="AHS64" s="6"/>
      <c r="AHT64" s="6"/>
      <c r="AHU64" s="6"/>
      <c r="AHV64" s="6"/>
      <c r="AHW64" s="6"/>
      <c r="AHX64" s="6"/>
      <c r="AHY64" s="6"/>
      <c r="AHZ64" s="6"/>
      <c r="AIA64" s="6"/>
      <c r="AIB64" s="6"/>
      <c r="AIC64" s="6"/>
      <c r="AID64" s="6"/>
      <c r="AIE64" s="6"/>
      <c r="AIF64" s="6"/>
      <c r="AIG64" s="6"/>
      <c r="AIH64" s="6"/>
      <c r="AII64" s="6"/>
      <c r="AIJ64" s="6"/>
      <c r="AIK64" s="6"/>
      <c r="AIL64" s="6"/>
      <c r="AIM64" s="6"/>
      <c r="AIN64" s="6"/>
      <c r="AIO64" s="6"/>
      <c r="AIP64" s="6"/>
      <c r="AIQ64" s="6"/>
      <c r="AIR64" s="6"/>
      <c r="AIS64" s="6"/>
      <c r="AIT64" s="6"/>
      <c r="AIU64" s="6"/>
      <c r="AIV64" s="6"/>
      <c r="AIW64" s="6"/>
      <c r="AIX64" s="6"/>
      <c r="AIY64" s="6"/>
      <c r="AIZ64" s="6"/>
      <c r="AJA64" s="6"/>
      <c r="AJB64" s="6"/>
      <c r="AJC64" s="6"/>
      <c r="AJD64" s="6"/>
      <c r="AJE64" s="6"/>
      <c r="AJF64" s="6"/>
      <c r="AJG64" s="6"/>
      <c r="AJH64" s="6"/>
      <c r="AJI64" s="6"/>
      <c r="AJJ64" s="6"/>
      <c r="AJK64" s="6"/>
      <c r="AJL64" s="6"/>
      <c r="AJM64" s="6"/>
      <c r="AJN64" s="6"/>
      <c r="AJO64" s="6"/>
      <c r="AJP64" s="6"/>
      <c r="AJQ64" s="6"/>
      <c r="AJR64" s="6"/>
      <c r="AJS64" s="6"/>
      <c r="AJT64" s="6"/>
      <c r="AJU64" s="6"/>
      <c r="AJV64" s="6"/>
      <c r="AJW64" s="6"/>
      <c r="AJX64" s="6"/>
      <c r="AJY64" s="6"/>
      <c r="AJZ64" s="6"/>
      <c r="AKA64" s="6"/>
      <c r="AKB64" s="6"/>
      <c r="AKC64" s="6"/>
      <c r="AKD64" s="6"/>
      <c r="AKE64" s="6"/>
      <c r="AKF64" s="6"/>
      <c r="AKG64" s="6"/>
      <c r="AKH64" s="6"/>
      <c r="AKI64" s="6"/>
      <c r="AKJ64" s="6"/>
      <c r="AKK64" s="6"/>
      <c r="AKL64" s="6"/>
      <c r="AKM64" s="6"/>
      <c r="AKN64" s="6"/>
      <c r="AKO64" s="6"/>
      <c r="AKP64" s="6"/>
      <c r="AKQ64" s="6"/>
      <c r="AKR64" s="6"/>
      <c r="AKS64" s="6"/>
      <c r="AKT64" s="6"/>
      <c r="AKU64" s="6"/>
      <c r="AKV64" s="6"/>
      <c r="AKW64" s="6"/>
      <c r="AKX64" s="6"/>
      <c r="AKY64" s="6"/>
      <c r="AKZ64" s="6"/>
      <c r="ALA64" s="6"/>
      <c r="ALB64" s="6"/>
      <c r="ALC64" s="6"/>
      <c r="ALD64" s="6"/>
      <c r="ALE64" s="6"/>
      <c r="ALF64" s="6"/>
      <c r="ALG64" s="6"/>
      <c r="ALH64" s="6"/>
      <c r="ALI64" s="6"/>
      <c r="ALJ64" s="6"/>
      <c r="ALK64" s="6"/>
      <c r="ALL64" s="6"/>
      <c r="ALM64" s="6"/>
      <c r="ALN64" s="6"/>
      <c r="ALO64" s="6"/>
      <c r="ALP64" s="6"/>
      <c r="ALQ64" s="6"/>
      <c r="ALR64" s="6"/>
      <c r="ALS64" s="6"/>
    </row>
  </sheetData>
  <sortState xmlns:xlrd2="http://schemas.microsoft.com/office/spreadsheetml/2017/richdata2" ref="B4:J50">
    <sortCondition descending="1" ref="J4:J50"/>
    <sortCondition descending="1" ref="G4:G50"/>
    <sortCondition descending="1" ref="H4:H50"/>
    <sortCondition descending="1" ref="I4:I50"/>
  </sortState>
  <pageMargins left="0.51181102362204722" right="0.31496062992125984" top="1.0629921259842521" bottom="0.78740157480314965" header="0.6692913385826772" footer="0.31496062992125984"/>
  <pageSetup paperSize="9" orientation="portrait" horizontalDpi="4294967293" verticalDpi="0" r:id="rId1"/>
  <headerFooter>
    <oddHeader>&amp;L&amp;"Arial,Fett"&amp;12&amp;A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7EA2D-11F3-4D50-BAF4-363F0011F94F}">
  <dimension ref="A1:J13"/>
  <sheetViews>
    <sheetView topLeftCell="E1" zoomScale="112" zoomScaleNormal="112" workbookViewId="0" xr3:uid="{83C4B7ED-F90A-5075-8815-2674F1CD9A15}">
      <selection activeCell="E13" sqref="E13"/>
    </sheetView>
  </sheetViews>
  <sheetFormatPr defaultColWidth="11.03125" defaultRowHeight="18" customHeight="1" x14ac:dyDescent="0.15"/>
  <cols>
    <col min="1" max="1" width="5.26953125" style="18" customWidth="1"/>
    <col min="2" max="2" width="8.2109375" style="13" customWidth="1"/>
    <col min="3" max="3" width="10.54296875" style="13" customWidth="1"/>
    <col min="4" max="4" width="8.82421875" style="13" customWidth="1"/>
    <col min="5" max="5" width="13.8515625" style="13" customWidth="1"/>
    <col min="6" max="6" width="13.97265625" style="13" customWidth="1"/>
    <col min="7" max="9" width="5.8828125" style="13" customWidth="1"/>
    <col min="10" max="10" width="8.3359375" style="17" customWidth="1"/>
    <col min="11" max="16384" width="11.03125" style="13"/>
  </cols>
  <sheetData>
    <row r="1" spans="1:10" s="17" customFormat="1" ht="18" customHeight="1" x14ac:dyDescent="0.15">
      <c r="A1" s="16" t="s">
        <v>365</v>
      </c>
      <c r="B1" s="16" t="s">
        <v>1</v>
      </c>
      <c r="C1" s="16" t="s">
        <v>364</v>
      </c>
      <c r="D1" s="16" t="s">
        <v>5</v>
      </c>
      <c r="E1" s="16" t="s">
        <v>4</v>
      </c>
      <c r="F1" s="16" t="s">
        <v>366</v>
      </c>
      <c r="G1" s="16" t="s">
        <v>20</v>
      </c>
      <c r="H1" s="16" t="s">
        <v>20</v>
      </c>
      <c r="I1" s="16" t="s">
        <v>20</v>
      </c>
      <c r="J1" s="16" t="s">
        <v>373</v>
      </c>
    </row>
    <row r="2" spans="1:10" ht="18" customHeight="1" x14ac:dyDescent="0.15">
      <c r="A2" s="20">
        <v>1</v>
      </c>
      <c r="B2" s="15" t="s">
        <v>259</v>
      </c>
      <c r="C2" s="15" t="s">
        <v>338</v>
      </c>
      <c r="D2" s="15" t="s">
        <v>30</v>
      </c>
      <c r="E2" s="15" t="s">
        <v>42</v>
      </c>
      <c r="F2" s="15" t="s">
        <v>91</v>
      </c>
      <c r="G2" s="15">
        <v>97</v>
      </c>
      <c r="H2" s="15">
        <v>90</v>
      </c>
      <c r="I2" s="15">
        <v>85</v>
      </c>
      <c r="J2" s="16">
        <f>G2</f>
        <v>97</v>
      </c>
    </row>
    <row r="3" spans="1:10" ht="18" customHeight="1" x14ac:dyDescent="0.15">
      <c r="A3" s="20">
        <v>2</v>
      </c>
      <c r="B3" s="15" t="s">
        <v>159</v>
      </c>
      <c r="C3" s="15" t="s">
        <v>160</v>
      </c>
      <c r="D3" s="15" t="s">
        <v>33</v>
      </c>
      <c r="E3" s="15" t="s">
        <v>42</v>
      </c>
      <c r="F3" s="15" t="s">
        <v>91</v>
      </c>
      <c r="G3" s="15">
        <v>96</v>
      </c>
      <c r="H3" s="15">
        <v>94</v>
      </c>
      <c r="I3" s="15">
        <v>94</v>
      </c>
      <c r="J3" s="16">
        <f t="shared" ref="J3:J13" si="0">G3</f>
        <v>96</v>
      </c>
    </row>
    <row r="4" spans="1:10" ht="18" customHeight="1" x14ac:dyDescent="0.15">
      <c r="A4" s="20">
        <v>3</v>
      </c>
      <c r="B4" s="15" t="s">
        <v>330</v>
      </c>
      <c r="C4" s="15" t="s">
        <v>134</v>
      </c>
      <c r="D4" s="15" t="s">
        <v>327</v>
      </c>
      <c r="E4" s="15" t="s">
        <v>369</v>
      </c>
      <c r="F4" s="15" t="s">
        <v>91</v>
      </c>
      <c r="G4" s="15">
        <v>96</v>
      </c>
      <c r="H4" s="15">
        <v>92</v>
      </c>
      <c r="I4" s="15">
        <v>91</v>
      </c>
      <c r="J4" s="16">
        <f t="shared" si="0"/>
        <v>96</v>
      </c>
    </row>
    <row r="5" spans="1:10" ht="18" customHeight="1" x14ac:dyDescent="0.15">
      <c r="A5" s="20">
        <v>4</v>
      </c>
      <c r="B5" s="15" t="s">
        <v>299</v>
      </c>
      <c r="C5" s="15" t="s">
        <v>356</v>
      </c>
      <c r="D5" s="15" t="s">
        <v>33</v>
      </c>
      <c r="E5" s="15" t="s">
        <v>42</v>
      </c>
      <c r="F5" s="15" t="s">
        <v>91</v>
      </c>
      <c r="G5" s="15">
        <v>96</v>
      </c>
      <c r="H5" s="15">
        <v>92</v>
      </c>
      <c r="I5" s="15">
        <v>85</v>
      </c>
      <c r="J5" s="16">
        <f t="shared" si="0"/>
        <v>96</v>
      </c>
    </row>
    <row r="6" spans="1:10" ht="18" customHeight="1" x14ac:dyDescent="0.15">
      <c r="A6" s="20">
        <v>5</v>
      </c>
      <c r="B6" s="15" t="s">
        <v>252</v>
      </c>
      <c r="C6" s="15" t="s">
        <v>204</v>
      </c>
      <c r="D6" s="15" t="s">
        <v>197</v>
      </c>
      <c r="E6" s="15" t="s">
        <v>42</v>
      </c>
      <c r="F6" s="15" t="s">
        <v>91</v>
      </c>
      <c r="G6" s="15">
        <v>95</v>
      </c>
      <c r="H6" s="15">
        <v>92</v>
      </c>
      <c r="I6" s="15">
        <v>90</v>
      </c>
      <c r="J6" s="16">
        <f t="shared" si="0"/>
        <v>95</v>
      </c>
    </row>
    <row r="7" spans="1:10" ht="18" customHeight="1" x14ac:dyDescent="0.15">
      <c r="A7" s="20">
        <v>6</v>
      </c>
      <c r="B7" s="15" t="s">
        <v>35</v>
      </c>
      <c r="C7" s="15" t="s">
        <v>14</v>
      </c>
      <c r="D7" s="15" t="s">
        <v>2</v>
      </c>
      <c r="E7" s="15" t="s">
        <v>42</v>
      </c>
      <c r="F7" s="15" t="s">
        <v>91</v>
      </c>
      <c r="G7" s="15">
        <v>94</v>
      </c>
      <c r="H7" s="15">
        <v>86</v>
      </c>
      <c r="I7" s="15">
        <v>85</v>
      </c>
      <c r="J7" s="16">
        <f t="shared" si="0"/>
        <v>94</v>
      </c>
    </row>
    <row r="8" spans="1:10" ht="18" customHeight="1" x14ac:dyDescent="0.15">
      <c r="A8" s="20">
        <v>7</v>
      </c>
      <c r="B8" s="15" t="s">
        <v>95</v>
      </c>
      <c r="C8" s="15" t="s">
        <v>325</v>
      </c>
      <c r="D8" s="15" t="s">
        <v>326</v>
      </c>
      <c r="E8" s="15" t="s">
        <v>42</v>
      </c>
      <c r="F8" s="15" t="s">
        <v>91</v>
      </c>
      <c r="G8" s="15">
        <v>93</v>
      </c>
      <c r="H8" s="15">
        <v>92</v>
      </c>
      <c r="I8" s="15">
        <v>92</v>
      </c>
      <c r="J8" s="16">
        <f t="shared" si="0"/>
        <v>93</v>
      </c>
    </row>
    <row r="9" spans="1:10" ht="18" customHeight="1" x14ac:dyDescent="0.15">
      <c r="A9" s="20">
        <v>8</v>
      </c>
      <c r="B9" s="15" t="s">
        <v>161</v>
      </c>
      <c r="C9" s="15" t="s">
        <v>162</v>
      </c>
      <c r="D9" s="15" t="s">
        <v>33</v>
      </c>
      <c r="E9" s="15" t="s">
        <v>42</v>
      </c>
      <c r="F9" s="15" t="s">
        <v>91</v>
      </c>
      <c r="G9" s="15">
        <v>93</v>
      </c>
      <c r="H9" s="15">
        <v>89</v>
      </c>
      <c r="I9" s="15">
        <v>82</v>
      </c>
      <c r="J9" s="16">
        <f t="shared" si="0"/>
        <v>93</v>
      </c>
    </row>
    <row r="10" spans="1:10" ht="18" customHeight="1" x14ac:dyDescent="0.15">
      <c r="A10" s="20">
        <v>9</v>
      </c>
      <c r="B10" s="15" t="s">
        <v>219</v>
      </c>
      <c r="C10" s="15" t="s">
        <v>220</v>
      </c>
      <c r="D10" s="15" t="s">
        <v>164</v>
      </c>
      <c r="E10" s="15" t="s">
        <v>42</v>
      </c>
      <c r="F10" s="15" t="s">
        <v>91</v>
      </c>
      <c r="G10" s="15">
        <v>92</v>
      </c>
      <c r="H10" s="15">
        <v>92</v>
      </c>
      <c r="I10" s="15">
        <v>87</v>
      </c>
      <c r="J10" s="16">
        <f t="shared" si="0"/>
        <v>92</v>
      </c>
    </row>
    <row r="11" spans="1:10" ht="18" customHeight="1" x14ac:dyDescent="0.15">
      <c r="A11" s="20">
        <v>10</v>
      </c>
      <c r="B11" s="15" t="s">
        <v>313</v>
      </c>
      <c r="C11" s="15" t="s">
        <v>134</v>
      </c>
      <c r="D11" s="15" t="s">
        <v>327</v>
      </c>
      <c r="E11" s="15" t="s">
        <v>42</v>
      </c>
      <c r="F11" s="15" t="s">
        <v>91</v>
      </c>
      <c r="G11" s="15">
        <v>92</v>
      </c>
      <c r="H11" s="15">
        <v>89</v>
      </c>
      <c r="I11" s="15">
        <v>87</v>
      </c>
      <c r="J11" s="16">
        <f t="shared" si="0"/>
        <v>92</v>
      </c>
    </row>
    <row r="12" spans="1:10" ht="18" customHeight="1" x14ac:dyDescent="0.15">
      <c r="A12" s="20">
        <v>11</v>
      </c>
      <c r="B12" s="15" t="s">
        <v>329</v>
      </c>
      <c r="C12" s="15" t="s">
        <v>328</v>
      </c>
      <c r="D12" s="15" t="s">
        <v>327</v>
      </c>
      <c r="E12" s="15" t="s">
        <v>42</v>
      </c>
      <c r="F12" s="15" t="s">
        <v>91</v>
      </c>
      <c r="G12" s="15">
        <v>89</v>
      </c>
      <c r="H12" s="15">
        <v>89</v>
      </c>
      <c r="I12" s="15">
        <v>88</v>
      </c>
      <c r="J12" s="16">
        <f t="shared" si="0"/>
        <v>89</v>
      </c>
    </row>
    <row r="13" spans="1:10" ht="18" customHeight="1" x14ac:dyDescent="0.15">
      <c r="A13" s="20">
        <v>12</v>
      </c>
      <c r="B13" s="15" t="s">
        <v>157</v>
      </c>
      <c r="C13" s="15" t="s">
        <v>158</v>
      </c>
      <c r="D13" s="15" t="s">
        <v>33</v>
      </c>
      <c r="E13" s="15" t="s">
        <v>42</v>
      </c>
      <c r="F13" s="15" t="s">
        <v>91</v>
      </c>
      <c r="G13" s="15">
        <v>89</v>
      </c>
      <c r="H13" s="15">
        <v>85</v>
      </c>
      <c r="I13" s="15">
        <v>85</v>
      </c>
      <c r="J13" s="16">
        <f t="shared" si="0"/>
        <v>89</v>
      </c>
    </row>
  </sheetData>
  <sortState xmlns:xlrd2="http://schemas.microsoft.com/office/spreadsheetml/2017/richdata2" ref="A2:J13">
    <sortCondition descending="1" ref="G2:G13"/>
    <sortCondition descending="1" ref="H2:H13"/>
    <sortCondition descending="1" ref="I2:I13"/>
  </sortState>
  <pageMargins left="0.51181102362204722" right="0.31496062992125984" top="1.0629921259842521" bottom="0.78740157480314965" header="0.6692913385826772" footer="0.31496062992125984"/>
  <pageSetup paperSize="9" orientation="portrait" horizontalDpi="4294967293" verticalDpi="0" r:id="rId1"/>
  <headerFooter>
    <oddHeader>&amp;L&amp;"Arial,Fett"&amp;12&amp;A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50DF2-0631-4DEC-8FAD-BC321CEB1A44}">
  <dimension ref="A1:ALX13"/>
  <sheetViews>
    <sheetView topLeftCell="A2" zoomScale="130" zoomScaleNormal="130" workbookViewId="0" xr3:uid="{E98E14C6-543C-5FBF-9659-D4E52DB54C6C}">
      <selection activeCell="E13" sqref="E13"/>
    </sheetView>
  </sheetViews>
  <sheetFormatPr defaultColWidth="11.765625" defaultRowHeight="18" customHeight="1" x14ac:dyDescent="0.15"/>
  <cols>
    <col min="1" max="1" width="5.8828125" style="13" customWidth="1"/>
    <col min="2" max="2" width="7.59765625" bestFit="1" customWidth="1"/>
    <col min="3" max="3" width="9.55859375" bestFit="1" customWidth="1"/>
    <col min="4" max="4" width="8.2109375" bestFit="1" customWidth="1"/>
    <col min="5" max="5" width="12.37890625" bestFit="1" customWidth="1"/>
    <col min="6" max="6" width="12.50390625" bestFit="1" customWidth="1"/>
    <col min="7" max="9" width="5.26953125" customWidth="1"/>
    <col min="10" max="10" width="7.4765625" style="21" bestFit="1" customWidth="1"/>
  </cols>
  <sheetData>
    <row r="1" spans="1:1012" s="2" customFormat="1" ht="18" customHeight="1" x14ac:dyDescent="0.15">
      <c r="A1" s="1" t="s">
        <v>365</v>
      </c>
      <c r="B1" s="1" t="s">
        <v>1</v>
      </c>
      <c r="C1" s="1" t="s">
        <v>364</v>
      </c>
      <c r="D1" s="1" t="s">
        <v>5</v>
      </c>
      <c r="E1" s="1" t="s">
        <v>4</v>
      </c>
      <c r="F1" s="1" t="s">
        <v>366</v>
      </c>
      <c r="G1" s="1" t="s">
        <v>20</v>
      </c>
      <c r="H1" s="1" t="s">
        <v>20</v>
      </c>
      <c r="I1" s="1" t="s">
        <v>20</v>
      </c>
      <c r="J1" s="1" t="s">
        <v>373</v>
      </c>
    </row>
    <row r="2" spans="1:1012" s="7" customFormat="1" ht="18" customHeight="1" x14ac:dyDescent="0.15">
      <c r="A2" s="12">
        <v>1</v>
      </c>
      <c r="B2" s="4" t="s">
        <v>159</v>
      </c>
      <c r="C2" s="4" t="s">
        <v>160</v>
      </c>
      <c r="D2" s="4" t="s">
        <v>33</v>
      </c>
      <c r="E2" s="4" t="s">
        <v>42</v>
      </c>
      <c r="F2" s="4" t="s">
        <v>91</v>
      </c>
      <c r="G2" s="5">
        <v>96</v>
      </c>
      <c r="H2" s="5">
        <v>94</v>
      </c>
      <c r="I2" s="5">
        <v>94</v>
      </c>
      <c r="J2" s="19">
        <f t="shared" ref="J2:J13" si="0">SUM(G2:I2)</f>
        <v>284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</row>
    <row r="3" spans="1:1012" s="7" customFormat="1" ht="18" customHeight="1" x14ac:dyDescent="0.15">
      <c r="A3" s="12">
        <v>2</v>
      </c>
      <c r="B3" s="4" t="s">
        <v>330</v>
      </c>
      <c r="C3" s="4" t="s">
        <v>134</v>
      </c>
      <c r="D3" s="4" t="s">
        <v>327</v>
      </c>
      <c r="E3" s="4" t="s">
        <v>369</v>
      </c>
      <c r="F3" s="4" t="s">
        <v>91</v>
      </c>
      <c r="G3" s="4">
        <v>96</v>
      </c>
      <c r="H3" s="4">
        <v>92</v>
      </c>
      <c r="I3" s="5">
        <v>91</v>
      </c>
      <c r="J3" s="19">
        <f t="shared" si="0"/>
        <v>279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</row>
    <row r="4" spans="1:1012" s="7" customFormat="1" ht="18" customHeight="1" x14ac:dyDescent="0.15">
      <c r="A4" s="12">
        <v>3</v>
      </c>
      <c r="B4" s="4" t="s">
        <v>252</v>
      </c>
      <c r="C4" s="4" t="s">
        <v>204</v>
      </c>
      <c r="D4" s="4" t="s">
        <v>197</v>
      </c>
      <c r="E4" s="4" t="s">
        <v>42</v>
      </c>
      <c r="F4" s="4" t="s">
        <v>91</v>
      </c>
      <c r="G4" s="5">
        <v>95</v>
      </c>
      <c r="H4" s="5">
        <v>90</v>
      </c>
      <c r="I4" s="5">
        <v>92</v>
      </c>
      <c r="J4" s="19">
        <f t="shared" si="0"/>
        <v>277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</row>
    <row r="5" spans="1:1012" s="7" customFormat="1" ht="18" customHeight="1" x14ac:dyDescent="0.15">
      <c r="A5" s="12">
        <v>4</v>
      </c>
      <c r="B5" s="4" t="s">
        <v>95</v>
      </c>
      <c r="C5" s="4" t="s">
        <v>325</v>
      </c>
      <c r="D5" s="4" t="s">
        <v>326</v>
      </c>
      <c r="E5" s="4" t="s">
        <v>42</v>
      </c>
      <c r="F5" s="4" t="s">
        <v>91</v>
      </c>
      <c r="G5" s="4">
        <v>93</v>
      </c>
      <c r="H5" s="5">
        <v>92</v>
      </c>
      <c r="I5" s="5">
        <v>92</v>
      </c>
      <c r="J5" s="19">
        <f t="shared" si="0"/>
        <v>277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</row>
    <row r="6" spans="1:1012" s="7" customFormat="1" ht="18" customHeight="1" x14ac:dyDescent="0.15">
      <c r="A6" s="12">
        <v>5</v>
      </c>
      <c r="B6" s="4" t="s">
        <v>299</v>
      </c>
      <c r="C6" s="4" t="s">
        <v>356</v>
      </c>
      <c r="D6" s="4" t="s">
        <v>33</v>
      </c>
      <c r="E6" s="4" t="s">
        <v>42</v>
      </c>
      <c r="F6" s="4" t="s">
        <v>91</v>
      </c>
      <c r="G6" s="5">
        <v>96</v>
      </c>
      <c r="H6" s="5">
        <v>92</v>
      </c>
      <c r="I6" s="5">
        <v>85</v>
      </c>
      <c r="J6" s="19">
        <f t="shared" si="0"/>
        <v>273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</row>
    <row r="7" spans="1:1012" s="7" customFormat="1" ht="18" customHeight="1" x14ac:dyDescent="0.15">
      <c r="A7" s="12">
        <v>6</v>
      </c>
      <c r="B7" s="4" t="s">
        <v>259</v>
      </c>
      <c r="C7" s="4" t="s">
        <v>338</v>
      </c>
      <c r="D7" s="4" t="s">
        <v>30</v>
      </c>
      <c r="E7" s="4" t="s">
        <v>42</v>
      </c>
      <c r="F7" s="4" t="s">
        <v>91</v>
      </c>
      <c r="G7" s="5">
        <v>97</v>
      </c>
      <c r="H7" s="5">
        <v>90</v>
      </c>
      <c r="I7" s="5">
        <v>85</v>
      </c>
      <c r="J7" s="19">
        <f t="shared" si="0"/>
        <v>272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</row>
    <row r="8" spans="1:1012" s="6" customFormat="1" ht="18" customHeight="1" x14ac:dyDescent="0.15">
      <c r="A8" s="12">
        <v>7</v>
      </c>
      <c r="B8" s="4" t="s">
        <v>219</v>
      </c>
      <c r="C8" s="4" t="s">
        <v>220</v>
      </c>
      <c r="D8" s="4" t="s">
        <v>164</v>
      </c>
      <c r="E8" s="4" t="s">
        <v>42</v>
      </c>
      <c r="F8" s="4" t="s">
        <v>91</v>
      </c>
      <c r="G8" s="5">
        <v>92</v>
      </c>
      <c r="H8" s="5">
        <v>92</v>
      </c>
      <c r="I8" s="5">
        <v>87</v>
      </c>
      <c r="J8" s="19">
        <f t="shared" si="0"/>
        <v>271</v>
      </c>
    </row>
    <row r="9" spans="1:1012" s="6" customFormat="1" ht="18" customHeight="1" x14ac:dyDescent="0.15">
      <c r="A9" s="12">
        <v>8</v>
      </c>
      <c r="B9" s="4" t="s">
        <v>313</v>
      </c>
      <c r="C9" s="4" t="s">
        <v>134</v>
      </c>
      <c r="D9" s="4" t="s">
        <v>327</v>
      </c>
      <c r="E9" s="4" t="s">
        <v>42</v>
      </c>
      <c r="F9" s="4" t="s">
        <v>91</v>
      </c>
      <c r="G9" s="4">
        <v>92</v>
      </c>
      <c r="H9" s="5">
        <v>89</v>
      </c>
      <c r="I9" s="5">
        <v>87</v>
      </c>
      <c r="J9" s="19">
        <f t="shared" si="0"/>
        <v>268</v>
      </c>
    </row>
    <row r="10" spans="1:1012" s="6" customFormat="1" ht="18" customHeight="1" x14ac:dyDescent="0.15">
      <c r="A10" s="12">
        <v>9</v>
      </c>
      <c r="B10" s="4" t="s">
        <v>329</v>
      </c>
      <c r="C10" s="4" t="s">
        <v>328</v>
      </c>
      <c r="D10" s="4" t="s">
        <v>327</v>
      </c>
      <c r="E10" s="4" t="s">
        <v>42</v>
      </c>
      <c r="F10" s="4" t="s">
        <v>91</v>
      </c>
      <c r="G10" s="5">
        <v>89</v>
      </c>
      <c r="H10" s="4">
        <v>89</v>
      </c>
      <c r="I10" s="5">
        <v>88</v>
      </c>
      <c r="J10" s="19">
        <f t="shared" si="0"/>
        <v>266</v>
      </c>
    </row>
    <row r="11" spans="1:1012" s="6" customFormat="1" ht="18" customHeight="1" x14ac:dyDescent="0.15">
      <c r="A11" s="12">
        <v>10</v>
      </c>
      <c r="B11" s="4" t="s">
        <v>35</v>
      </c>
      <c r="C11" s="4" t="s">
        <v>14</v>
      </c>
      <c r="D11" s="4" t="s">
        <v>2</v>
      </c>
      <c r="E11" s="4" t="s">
        <v>42</v>
      </c>
      <c r="F11" s="4" t="s">
        <v>91</v>
      </c>
      <c r="G11" s="5">
        <v>94</v>
      </c>
      <c r="H11" s="5">
        <v>86</v>
      </c>
      <c r="I11" s="5">
        <v>85</v>
      </c>
      <c r="J11" s="19">
        <f t="shared" si="0"/>
        <v>265</v>
      </c>
    </row>
    <row r="12" spans="1:1012" s="6" customFormat="1" ht="18" customHeight="1" x14ac:dyDescent="0.15">
      <c r="A12" s="12">
        <v>11</v>
      </c>
      <c r="B12" s="4" t="s">
        <v>161</v>
      </c>
      <c r="C12" s="4" t="s">
        <v>162</v>
      </c>
      <c r="D12" s="4" t="s">
        <v>33</v>
      </c>
      <c r="E12" s="4" t="s">
        <v>42</v>
      </c>
      <c r="F12" s="4" t="s">
        <v>91</v>
      </c>
      <c r="G12" s="5">
        <v>93</v>
      </c>
      <c r="H12" s="5">
        <v>89</v>
      </c>
      <c r="I12" s="5">
        <v>82</v>
      </c>
      <c r="J12" s="19">
        <f t="shared" si="0"/>
        <v>264</v>
      </c>
    </row>
    <row r="13" spans="1:1012" s="6" customFormat="1" ht="18" customHeight="1" x14ac:dyDescent="0.15">
      <c r="A13" s="12">
        <v>12</v>
      </c>
      <c r="B13" s="4" t="s">
        <v>157</v>
      </c>
      <c r="C13" s="4" t="s">
        <v>158</v>
      </c>
      <c r="D13" s="4" t="s">
        <v>33</v>
      </c>
      <c r="E13" s="4" t="s">
        <v>42</v>
      </c>
      <c r="F13" s="4" t="s">
        <v>91</v>
      </c>
      <c r="G13" s="4">
        <v>89</v>
      </c>
      <c r="H13" s="4">
        <v>85</v>
      </c>
      <c r="I13" s="4">
        <v>85</v>
      </c>
      <c r="J13" s="19">
        <f t="shared" si="0"/>
        <v>259</v>
      </c>
    </row>
  </sheetData>
  <sortState xmlns:xlrd2="http://schemas.microsoft.com/office/spreadsheetml/2017/richdata2" ref="A2:J13">
    <sortCondition descending="1" ref="J2:J13"/>
  </sortState>
  <pageMargins left="0.7" right="0.7" top="1.0520833333333333" bottom="0.78740157499999996" header="0.65625" footer="0.3"/>
  <pageSetup paperSize="9" orientation="portrait" horizontalDpi="4294967293" verticalDpi="0" r:id="rId1"/>
  <headerFooter>
    <oddHeader>&amp;L&amp;"Arial,Fett"&amp;12&amp;A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A11AC-AB4A-45D2-A509-DD56EC93FBC4}">
  <dimension ref="A1:J11"/>
  <sheetViews>
    <sheetView zoomScale="136" zoomScaleNormal="136" workbookViewId="0" xr3:uid="{75740BB2-DE52-51B4-8D6E-238BEC9A4491}">
      <selection activeCell="E13" sqref="E13"/>
    </sheetView>
  </sheetViews>
  <sheetFormatPr defaultColWidth="11.765625" defaultRowHeight="17.25" customHeight="1" x14ac:dyDescent="0.15"/>
  <cols>
    <col min="1" max="1" width="4.65625" style="13" bestFit="1" customWidth="1"/>
    <col min="2" max="2" width="7.35546875" bestFit="1" customWidth="1"/>
    <col min="3" max="3" width="9.9296875" bestFit="1" customWidth="1"/>
    <col min="4" max="4" width="7.96484375" bestFit="1" customWidth="1"/>
    <col min="5" max="5" width="10.41796875" bestFit="1" customWidth="1"/>
    <col min="6" max="6" width="13.23828125" bestFit="1" customWidth="1"/>
    <col min="7" max="9" width="5.0234375" bestFit="1" customWidth="1"/>
    <col min="10" max="10" width="7.23046875" style="22" bestFit="1" customWidth="1"/>
  </cols>
  <sheetData>
    <row r="1" spans="1:10" ht="17.25" customHeight="1" x14ac:dyDescent="0.15">
      <c r="A1" s="1" t="s">
        <v>365</v>
      </c>
      <c r="B1" s="1" t="s">
        <v>1</v>
      </c>
      <c r="C1" s="1" t="s">
        <v>364</v>
      </c>
      <c r="D1" s="1" t="s">
        <v>5</v>
      </c>
      <c r="E1" s="1" t="s">
        <v>4</v>
      </c>
      <c r="F1" s="1" t="s">
        <v>366</v>
      </c>
      <c r="G1" s="1" t="s">
        <v>20</v>
      </c>
      <c r="H1" s="1" t="s">
        <v>20</v>
      </c>
      <c r="I1" s="1" t="s">
        <v>20</v>
      </c>
      <c r="J1" s="1" t="s">
        <v>373</v>
      </c>
    </row>
    <row r="2" spans="1:10" ht="17.25" customHeight="1" x14ac:dyDescent="0.15">
      <c r="A2" s="12">
        <v>1</v>
      </c>
      <c r="B2" s="4" t="s">
        <v>341</v>
      </c>
      <c r="C2" s="4" t="s">
        <v>342</v>
      </c>
      <c r="D2" s="4" t="s">
        <v>79</v>
      </c>
      <c r="E2" s="4" t="s">
        <v>25</v>
      </c>
      <c r="F2" s="4" t="s">
        <v>117</v>
      </c>
      <c r="G2" s="4">
        <v>88</v>
      </c>
      <c r="H2" s="4">
        <v>81</v>
      </c>
      <c r="I2" s="4">
        <v>79</v>
      </c>
      <c r="J2" s="19">
        <f>G2</f>
        <v>88</v>
      </c>
    </row>
    <row r="3" spans="1:10" ht="17.25" customHeight="1" x14ac:dyDescent="0.15">
      <c r="A3" s="12">
        <v>2</v>
      </c>
      <c r="B3" s="4" t="s">
        <v>276</v>
      </c>
      <c r="C3" s="4" t="s">
        <v>63</v>
      </c>
      <c r="D3" s="4" t="s">
        <v>2</v>
      </c>
      <c r="E3" s="4" t="s">
        <v>25</v>
      </c>
      <c r="F3" s="4" t="s">
        <v>117</v>
      </c>
      <c r="G3" s="4">
        <v>87</v>
      </c>
      <c r="H3" s="4">
        <v>86</v>
      </c>
      <c r="I3" s="4">
        <v>86</v>
      </c>
      <c r="J3" s="19">
        <f t="shared" ref="J3:J11" si="0">G3</f>
        <v>87</v>
      </c>
    </row>
    <row r="4" spans="1:10" ht="17.25" customHeight="1" x14ac:dyDescent="0.15">
      <c r="A4" s="12">
        <v>3</v>
      </c>
      <c r="B4" s="4" t="s">
        <v>76</v>
      </c>
      <c r="C4" s="4" t="s">
        <v>189</v>
      </c>
      <c r="D4" s="4" t="s">
        <v>182</v>
      </c>
      <c r="E4" s="4" t="s">
        <v>25</v>
      </c>
      <c r="F4" s="4" t="s">
        <v>117</v>
      </c>
      <c r="G4" s="4">
        <v>79</v>
      </c>
      <c r="H4" s="4">
        <v>76</v>
      </c>
      <c r="I4" s="4">
        <v>68</v>
      </c>
      <c r="J4" s="19">
        <f t="shared" si="0"/>
        <v>79</v>
      </c>
    </row>
    <row r="5" spans="1:10" ht="17.25" customHeight="1" x14ac:dyDescent="0.15">
      <c r="A5" s="12">
        <v>4</v>
      </c>
      <c r="B5" s="4" t="s">
        <v>295</v>
      </c>
      <c r="C5" s="4" t="s">
        <v>294</v>
      </c>
      <c r="D5" s="4" t="s">
        <v>207</v>
      </c>
      <c r="E5" s="4" t="s">
        <v>25</v>
      </c>
      <c r="F5" s="4" t="s">
        <v>12</v>
      </c>
      <c r="G5" s="4">
        <v>78</v>
      </c>
      <c r="H5" s="4">
        <v>71</v>
      </c>
      <c r="I5" s="4">
        <v>70</v>
      </c>
      <c r="J5" s="19">
        <f t="shared" si="0"/>
        <v>78</v>
      </c>
    </row>
    <row r="6" spans="1:10" ht="17.25" customHeight="1" x14ac:dyDescent="0.15">
      <c r="A6" s="12">
        <v>5</v>
      </c>
      <c r="B6" s="4" t="s">
        <v>39</v>
      </c>
      <c r="C6" s="4" t="s">
        <v>183</v>
      </c>
      <c r="D6" s="4" t="s">
        <v>182</v>
      </c>
      <c r="E6" s="4" t="s">
        <v>25</v>
      </c>
      <c r="F6" s="4" t="s">
        <v>117</v>
      </c>
      <c r="G6" s="4">
        <v>72</v>
      </c>
      <c r="H6" s="4">
        <v>71</v>
      </c>
      <c r="I6" s="4">
        <v>70</v>
      </c>
      <c r="J6" s="19">
        <f t="shared" si="0"/>
        <v>72</v>
      </c>
    </row>
    <row r="7" spans="1:10" ht="17.25" customHeight="1" x14ac:dyDescent="0.15">
      <c r="A7" s="12">
        <v>6</v>
      </c>
      <c r="B7" s="4" t="s">
        <v>97</v>
      </c>
      <c r="C7" s="4" t="s">
        <v>179</v>
      </c>
      <c r="D7" s="4" t="s">
        <v>182</v>
      </c>
      <c r="E7" s="4" t="s">
        <v>25</v>
      </c>
      <c r="F7" s="4" t="s">
        <v>117</v>
      </c>
      <c r="G7" s="4">
        <v>72</v>
      </c>
      <c r="H7" s="4">
        <v>62</v>
      </c>
      <c r="I7" s="4">
        <v>57</v>
      </c>
      <c r="J7" s="19">
        <f t="shared" si="0"/>
        <v>72</v>
      </c>
    </row>
    <row r="8" spans="1:10" ht="17.25" customHeight="1" x14ac:dyDescent="0.15">
      <c r="A8" s="12">
        <v>7</v>
      </c>
      <c r="B8" s="4" t="s">
        <v>180</v>
      </c>
      <c r="C8" s="4" t="s">
        <v>181</v>
      </c>
      <c r="D8" s="4" t="s">
        <v>182</v>
      </c>
      <c r="E8" s="4" t="s">
        <v>25</v>
      </c>
      <c r="F8" s="4" t="s">
        <v>117</v>
      </c>
      <c r="G8" s="4">
        <v>71</v>
      </c>
      <c r="H8" s="4">
        <v>54</v>
      </c>
      <c r="I8" s="4">
        <v>52</v>
      </c>
      <c r="J8" s="19">
        <f t="shared" si="0"/>
        <v>71</v>
      </c>
    </row>
    <row r="9" spans="1:10" ht="17.25" customHeight="1" x14ac:dyDescent="0.15">
      <c r="A9" s="12">
        <v>8</v>
      </c>
      <c r="B9" s="4" t="s">
        <v>190</v>
      </c>
      <c r="C9" s="4" t="s">
        <v>23</v>
      </c>
      <c r="D9" s="4" t="s">
        <v>182</v>
      </c>
      <c r="E9" s="4" t="s">
        <v>25</v>
      </c>
      <c r="F9" s="4" t="s">
        <v>117</v>
      </c>
      <c r="G9" s="4">
        <v>67</v>
      </c>
      <c r="H9" s="4">
        <v>64</v>
      </c>
      <c r="I9" s="4">
        <v>64</v>
      </c>
      <c r="J9" s="19">
        <f t="shared" si="0"/>
        <v>67</v>
      </c>
    </row>
    <row r="10" spans="1:10" ht="17.25" customHeight="1" x14ac:dyDescent="0.15">
      <c r="A10" s="12">
        <v>9</v>
      </c>
      <c r="B10" s="4" t="s">
        <v>105</v>
      </c>
      <c r="C10" s="4" t="s">
        <v>108</v>
      </c>
      <c r="D10" s="4" t="s">
        <v>106</v>
      </c>
      <c r="E10" s="4" t="s">
        <v>25</v>
      </c>
      <c r="F10" s="4" t="s">
        <v>117</v>
      </c>
      <c r="G10" s="4">
        <v>64</v>
      </c>
      <c r="H10" s="4">
        <v>54</v>
      </c>
      <c r="I10" s="4"/>
      <c r="J10" s="19">
        <f t="shared" si="0"/>
        <v>64</v>
      </c>
    </row>
    <row r="11" spans="1:10" ht="17.25" customHeight="1" x14ac:dyDescent="0.15">
      <c r="A11" s="12">
        <v>10</v>
      </c>
      <c r="B11" s="4" t="s">
        <v>107</v>
      </c>
      <c r="C11" s="4" t="s">
        <v>108</v>
      </c>
      <c r="D11" s="4" t="s">
        <v>106</v>
      </c>
      <c r="E11" s="4" t="s">
        <v>25</v>
      </c>
      <c r="F11" s="4" t="s">
        <v>117</v>
      </c>
      <c r="G11" s="4">
        <v>62</v>
      </c>
      <c r="H11" s="4">
        <v>56</v>
      </c>
      <c r="I11" s="4"/>
      <c r="J11" s="19">
        <f t="shared" si="0"/>
        <v>62</v>
      </c>
    </row>
  </sheetData>
  <sortState xmlns:xlrd2="http://schemas.microsoft.com/office/spreadsheetml/2017/richdata2" ref="A2:J11">
    <sortCondition descending="1" ref="G2:G11"/>
    <sortCondition descending="1" ref="H2:H11"/>
    <sortCondition descending="1" ref="I2:I11"/>
  </sortState>
  <pageMargins left="0.7" right="0.7" top="1.0520833333333333" bottom="0.78740157499999996" header="0.65625" footer="0.3"/>
  <pageSetup paperSize="9" orientation="portrait" horizontalDpi="4294967293" verticalDpi="0" r:id="rId1"/>
  <headerFooter>
    <oddHeader>&amp;L&amp;"Arial,Fett"&amp;12&amp;A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BBB47-BB54-4599-BFEC-666283BD38FA}">
  <dimension ref="A1:ALY9"/>
  <sheetViews>
    <sheetView topLeftCell="F1" zoomScale="145" zoomScaleNormal="145" workbookViewId="0" xr3:uid="{91727352-5992-5635-B5D3-A1EE524BBD53}">
      <selection activeCell="E13" sqref="E13"/>
    </sheetView>
  </sheetViews>
  <sheetFormatPr defaultColWidth="11.765625" defaultRowHeight="18" customHeight="1" x14ac:dyDescent="0.15"/>
  <cols>
    <col min="1" max="1" width="4.65625" style="13" customWidth="1"/>
    <col min="2" max="2" width="7.35546875" bestFit="1" customWidth="1"/>
    <col min="3" max="3" width="9.9296875" bestFit="1" customWidth="1"/>
    <col min="4" max="4" width="7.96484375" bestFit="1" customWidth="1"/>
    <col min="5" max="5" width="10.41796875" bestFit="1" customWidth="1"/>
    <col min="6" max="6" width="13.23828125" bestFit="1" customWidth="1"/>
    <col min="7" max="9" width="4.90234375" bestFit="1" customWidth="1"/>
    <col min="10" max="10" width="6.984375" customWidth="1"/>
  </cols>
  <sheetData>
    <row r="1" spans="1:1013" s="2" customFormat="1" ht="18" customHeight="1" x14ac:dyDescent="0.15">
      <c r="A1" s="1" t="s">
        <v>365</v>
      </c>
      <c r="B1" s="1" t="s">
        <v>1</v>
      </c>
      <c r="C1" s="1" t="s">
        <v>364</v>
      </c>
      <c r="D1" s="1" t="s">
        <v>5</v>
      </c>
      <c r="E1" s="1" t="s">
        <v>4</v>
      </c>
      <c r="F1" s="1" t="s">
        <v>366</v>
      </c>
      <c r="G1" s="1" t="s">
        <v>20</v>
      </c>
      <c r="H1" s="1" t="s">
        <v>20</v>
      </c>
      <c r="I1" s="1" t="s">
        <v>20</v>
      </c>
      <c r="J1" s="1" t="s">
        <v>373</v>
      </c>
    </row>
    <row r="2" spans="1:1013" s="7" customFormat="1" ht="18" customHeight="1" x14ac:dyDescent="0.15">
      <c r="A2" s="12">
        <v>1</v>
      </c>
      <c r="B2" s="4" t="s">
        <v>276</v>
      </c>
      <c r="C2" s="4" t="s">
        <v>63</v>
      </c>
      <c r="D2" s="4" t="s">
        <v>2</v>
      </c>
      <c r="E2" s="4" t="s">
        <v>25</v>
      </c>
      <c r="F2" s="4" t="s">
        <v>117</v>
      </c>
      <c r="G2" s="5">
        <v>87</v>
      </c>
      <c r="H2" s="5">
        <v>86</v>
      </c>
      <c r="I2" s="5">
        <v>86</v>
      </c>
      <c r="J2" s="19">
        <f t="shared" ref="J2:J9" si="0">SUM(G2:I2)</f>
        <v>259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</row>
    <row r="3" spans="1:1013" s="7" customFormat="1" ht="18" customHeight="1" x14ac:dyDescent="0.15">
      <c r="A3" s="12">
        <v>2</v>
      </c>
      <c r="B3" s="4" t="s">
        <v>341</v>
      </c>
      <c r="C3" s="4" t="s">
        <v>342</v>
      </c>
      <c r="D3" s="4" t="s">
        <v>79</v>
      </c>
      <c r="E3" s="4" t="s">
        <v>25</v>
      </c>
      <c r="F3" s="4" t="s">
        <v>117</v>
      </c>
      <c r="G3" s="5">
        <v>81</v>
      </c>
      <c r="H3" s="5">
        <v>88</v>
      </c>
      <c r="I3" s="5">
        <v>79</v>
      </c>
      <c r="J3" s="19">
        <f t="shared" si="0"/>
        <v>248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</row>
    <row r="4" spans="1:1013" s="7" customFormat="1" ht="18" customHeight="1" x14ac:dyDescent="0.15">
      <c r="A4" s="12">
        <v>3</v>
      </c>
      <c r="B4" s="4" t="s">
        <v>76</v>
      </c>
      <c r="C4" s="4" t="s">
        <v>189</v>
      </c>
      <c r="D4" s="4" t="s">
        <v>182</v>
      </c>
      <c r="E4" s="4" t="s">
        <v>25</v>
      </c>
      <c r="F4" s="4" t="s">
        <v>117</v>
      </c>
      <c r="G4" s="5">
        <v>68</v>
      </c>
      <c r="H4" s="5">
        <v>79</v>
      </c>
      <c r="I4" s="5">
        <v>76</v>
      </c>
      <c r="J4" s="19">
        <f t="shared" si="0"/>
        <v>223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</row>
    <row r="5" spans="1:1013" s="7" customFormat="1" ht="18" customHeight="1" x14ac:dyDescent="0.15">
      <c r="A5" s="12">
        <v>4</v>
      </c>
      <c r="B5" s="4" t="s">
        <v>295</v>
      </c>
      <c r="C5" s="4" t="s">
        <v>294</v>
      </c>
      <c r="D5" s="4" t="s">
        <v>207</v>
      </c>
      <c r="E5" s="4" t="s">
        <v>25</v>
      </c>
      <c r="F5" s="4" t="s">
        <v>12</v>
      </c>
      <c r="G5" s="5">
        <v>78</v>
      </c>
      <c r="H5" s="5">
        <v>71</v>
      </c>
      <c r="I5" s="5">
        <v>70</v>
      </c>
      <c r="J5" s="19">
        <f t="shared" si="0"/>
        <v>219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</row>
    <row r="6" spans="1:1013" s="7" customFormat="1" ht="18" customHeight="1" x14ac:dyDescent="0.15">
      <c r="A6" s="12">
        <v>5</v>
      </c>
      <c r="B6" s="4" t="s">
        <v>39</v>
      </c>
      <c r="C6" s="4" t="s">
        <v>183</v>
      </c>
      <c r="D6" s="4" t="s">
        <v>182</v>
      </c>
      <c r="E6" s="4" t="s">
        <v>25</v>
      </c>
      <c r="F6" s="4" t="s">
        <v>117</v>
      </c>
      <c r="G6" s="5">
        <v>72</v>
      </c>
      <c r="H6" s="5">
        <v>70</v>
      </c>
      <c r="I6" s="5">
        <v>71</v>
      </c>
      <c r="J6" s="19">
        <f t="shared" si="0"/>
        <v>213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</row>
    <row r="7" spans="1:1013" s="7" customFormat="1" ht="18" customHeight="1" x14ac:dyDescent="0.15">
      <c r="A7" s="12">
        <v>6</v>
      </c>
      <c r="B7" s="4" t="s">
        <v>190</v>
      </c>
      <c r="C7" s="4" t="s">
        <v>23</v>
      </c>
      <c r="D7" s="4" t="s">
        <v>182</v>
      </c>
      <c r="E7" s="4" t="s">
        <v>25</v>
      </c>
      <c r="F7" s="4" t="s">
        <v>117</v>
      </c>
      <c r="G7" s="5">
        <v>64</v>
      </c>
      <c r="H7" s="5">
        <v>67</v>
      </c>
      <c r="I7" s="5">
        <v>64</v>
      </c>
      <c r="J7" s="19">
        <f t="shared" si="0"/>
        <v>195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</row>
    <row r="8" spans="1:1013" s="7" customFormat="1" ht="18" customHeight="1" x14ac:dyDescent="0.15">
      <c r="A8" s="12">
        <v>7</v>
      </c>
      <c r="B8" s="4" t="s">
        <v>97</v>
      </c>
      <c r="C8" s="4" t="s">
        <v>179</v>
      </c>
      <c r="D8" s="4" t="s">
        <v>182</v>
      </c>
      <c r="E8" s="4" t="s">
        <v>25</v>
      </c>
      <c r="F8" s="4" t="s">
        <v>117</v>
      </c>
      <c r="G8" s="5">
        <v>72</v>
      </c>
      <c r="H8" s="5">
        <v>62</v>
      </c>
      <c r="I8" s="5">
        <v>57</v>
      </c>
      <c r="J8" s="19">
        <f t="shared" si="0"/>
        <v>191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</row>
    <row r="9" spans="1:1013" s="6" customFormat="1" ht="18" customHeight="1" x14ac:dyDescent="0.15">
      <c r="A9" s="12">
        <v>8</v>
      </c>
      <c r="B9" s="4" t="s">
        <v>180</v>
      </c>
      <c r="C9" s="4" t="s">
        <v>181</v>
      </c>
      <c r="D9" s="4" t="s">
        <v>182</v>
      </c>
      <c r="E9" s="4" t="s">
        <v>25</v>
      </c>
      <c r="F9" s="4" t="s">
        <v>117</v>
      </c>
      <c r="G9" s="5">
        <v>71</v>
      </c>
      <c r="H9" s="5">
        <v>52</v>
      </c>
      <c r="I9" s="5">
        <v>54</v>
      </c>
      <c r="J9" s="19">
        <f t="shared" si="0"/>
        <v>177</v>
      </c>
    </row>
  </sheetData>
  <sortState xmlns:xlrd2="http://schemas.microsoft.com/office/spreadsheetml/2017/richdata2" ref="A2:J9">
    <sortCondition descending="1" ref="J2:J9"/>
  </sortState>
  <pageMargins left="0.7" right="0.7" top="1.0520833333333333" bottom="0.78740157499999996" header="0.65625" footer="0.3"/>
  <pageSetup paperSize="9" orientation="portrait" horizontalDpi="4294967293" verticalDpi="0" r:id="rId1"/>
  <headerFooter>
    <oddHeader>&amp;L&amp;"Arial,Fett"&amp;12&amp;A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71C79-0428-4C40-91E6-D13E3935BD70}">
  <dimension ref="A1:J31"/>
  <sheetViews>
    <sheetView topLeftCell="A6" zoomScale="136" zoomScaleNormal="136" workbookViewId="0" xr3:uid="{923119B0-C7C3-5DA9-835B-4A76305CE944}">
      <selection activeCell="E13" sqref="E13"/>
    </sheetView>
  </sheetViews>
  <sheetFormatPr defaultColWidth="11.03125" defaultRowHeight="18" customHeight="1" x14ac:dyDescent="0.15"/>
  <cols>
    <col min="1" max="1" width="5.515625" style="13" customWidth="1"/>
    <col min="2" max="2" width="7.59765625" style="13" bestFit="1" customWidth="1"/>
    <col min="3" max="3" width="9.9296875" style="13" bestFit="1" customWidth="1"/>
    <col min="4" max="4" width="8.2109375" style="13" bestFit="1" customWidth="1"/>
    <col min="5" max="5" width="12.37890625" style="13" bestFit="1" customWidth="1"/>
    <col min="6" max="6" width="13.23828125" style="13" bestFit="1" customWidth="1"/>
    <col min="7" max="9" width="4.90234375" style="13" bestFit="1" customWidth="1"/>
    <col min="10" max="10" width="7.23046875" style="13" bestFit="1" customWidth="1"/>
    <col min="11" max="16384" width="11.03125" style="13"/>
  </cols>
  <sheetData>
    <row r="1" spans="1:10" ht="18" customHeight="1" x14ac:dyDescent="0.15">
      <c r="A1" s="1" t="s">
        <v>365</v>
      </c>
      <c r="B1" s="1" t="s">
        <v>1</v>
      </c>
      <c r="C1" s="1" t="s">
        <v>364</v>
      </c>
      <c r="D1" s="1" t="s">
        <v>5</v>
      </c>
      <c r="E1" s="1" t="s">
        <v>4</v>
      </c>
      <c r="F1" s="1" t="s">
        <v>366</v>
      </c>
      <c r="G1" s="1" t="s">
        <v>20</v>
      </c>
      <c r="H1" s="1" t="s">
        <v>20</v>
      </c>
      <c r="I1" s="1" t="s">
        <v>20</v>
      </c>
      <c r="J1" s="1" t="s">
        <v>373</v>
      </c>
    </row>
    <row r="2" spans="1:10" ht="18" customHeight="1" x14ac:dyDescent="0.15">
      <c r="A2" s="12">
        <v>1</v>
      </c>
      <c r="B2" s="4" t="s">
        <v>55</v>
      </c>
      <c r="C2" s="4" t="s">
        <v>56</v>
      </c>
      <c r="D2" s="4" t="s">
        <v>33</v>
      </c>
      <c r="E2" s="4" t="s">
        <v>22</v>
      </c>
      <c r="F2" s="4" t="s">
        <v>117</v>
      </c>
      <c r="G2" s="4">
        <v>95</v>
      </c>
      <c r="H2" s="4">
        <v>94</v>
      </c>
      <c r="I2" s="4">
        <v>90</v>
      </c>
      <c r="J2" s="19">
        <f>G2</f>
        <v>95</v>
      </c>
    </row>
    <row r="3" spans="1:10" ht="18" customHeight="1" x14ac:dyDescent="0.15">
      <c r="A3" s="12">
        <v>2</v>
      </c>
      <c r="B3" s="4" t="s">
        <v>333</v>
      </c>
      <c r="C3" s="4" t="s">
        <v>332</v>
      </c>
      <c r="D3" s="4" t="s">
        <v>207</v>
      </c>
      <c r="E3" s="4" t="s">
        <v>22</v>
      </c>
      <c r="F3" s="4" t="s">
        <v>117</v>
      </c>
      <c r="G3" s="4">
        <v>91</v>
      </c>
      <c r="H3" s="4">
        <v>90</v>
      </c>
      <c r="I3" s="4">
        <v>90</v>
      </c>
      <c r="J3" s="19">
        <f t="shared" ref="J3:J31" si="0">G3</f>
        <v>91</v>
      </c>
    </row>
    <row r="4" spans="1:10" ht="18" customHeight="1" x14ac:dyDescent="0.15">
      <c r="A4" s="12">
        <v>3</v>
      </c>
      <c r="B4" s="4" t="s">
        <v>72</v>
      </c>
      <c r="C4" s="4" t="s">
        <v>198</v>
      </c>
      <c r="D4" s="4" t="s">
        <v>197</v>
      </c>
      <c r="E4" s="4" t="s">
        <v>22</v>
      </c>
      <c r="F4" s="4" t="s">
        <v>117</v>
      </c>
      <c r="G4" s="4">
        <v>91</v>
      </c>
      <c r="H4" s="4"/>
      <c r="I4" s="4"/>
      <c r="J4" s="19">
        <f t="shared" si="0"/>
        <v>91</v>
      </c>
    </row>
    <row r="5" spans="1:10" ht="18" customHeight="1" x14ac:dyDescent="0.15">
      <c r="A5" s="12">
        <v>4</v>
      </c>
      <c r="B5" s="4" t="s">
        <v>135</v>
      </c>
      <c r="C5" s="4" t="s">
        <v>183</v>
      </c>
      <c r="D5" s="4" t="s">
        <v>33</v>
      </c>
      <c r="E5" s="4" t="s">
        <v>22</v>
      </c>
      <c r="F5" s="4" t="s">
        <v>117</v>
      </c>
      <c r="G5" s="4">
        <v>90</v>
      </c>
      <c r="H5" s="4">
        <v>90</v>
      </c>
      <c r="I5" s="4">
        <v>84</v>
      </c>
      <c r="J5" s="19">
        <f t="shared" si="0"/>
        <v>90</v>
      </c>
    </row>
    <row r="6" spans="1:10" ht="18" customHeight="1" x14ac:dyDescent="0.15">
      <c r="A6" s="12">
        <v>5</v>
      </c>
      <c r="B6" s="4" t="s">
        <v>60</v>
      </c>
      <c r="C6" s="4" t="s">
        <v>14</v>
      </c>
      <c r="D6" s="4" t="s">
        <v>2</v>
      </c>
      <c r="E6" s="4" t="s">
        <v>22</v>
      </c>
      <c r="F6" s="4" t="s">
        <v>117</v>
      </c>
      <c r="G6" s="4">
        <v>90</v>
      </c>
      <c r="H6" s="4">
        <v>85</v>
      </c>
      <c r="I6" s="4">
        <v>85</v>
      </c>
      <c r="J6" s="19">
        <f t="shared" si="0"/>
        <v>90</v>
      </c>
    </row>
    <row r="7" spans="1:10" ht="18" customHeight="1" x14ac:dyDescent="0.15">
      <c r="A7" s="12">
        <v>6</v>
      </c>
      <c r="B7" s="4" t="s">
        <v>28</v>
      </c>
      <c r="C7" s="4" t="s">
        <v>300</v>
      </c>
      <c r="D7" s="4" t="s">
        <v>207</v>
      </c>
      <c r="E7" s="4" t="s">
        <v>22</v>
      </c>
      <c r="F7" s="4" t="s">
        <v>117</v>
      </c>
      <c r="G7" s="4">
        <v>90</v>
      </c>
      <c r="H7" s="4">
        <v>71</v>
      </c>
      <c r="I7" s="4">
        <v>64</v>
      </c>
      <c r="J7" s="19">
        <f t="shared" si="0"/>
        <v>90</v>
      </c>
    </row>
    <row r="8" spans="1:10" ht="18" customHeight="1" x14ac:dyDescent="0.15">
      <c r="A8" s="12">
        <v>7</v>
      </c>
      <c r="B8" s="4" t="s">
        <v>158</v>
      </c>
      <c r="C8" s="4" t="s">
        <v>163</v>
      </c>
      <c r="D8" s="4" t="s">
        <v>164</v>
      </c>
      <c r="E8" s="4" t="s">
        <v>38</v>
      </c>
      <c r="F8" s="4" t="s">
        <v>117</v>
      </c>
      <c r="G8" s="4">
        <v>88</v>
      </c>
      <c r="H8" s="4">
        <v>86</v>
      </c>
      <c r="I8" s="4">
        <v>82</v>
      </c>
      <c r="J8" s="19">
        <f t="shared" si="0"/>
        <v>88</v>
      </c>
    </row>
    <row r="9" spans="1:10" ht="18" customHeight="1" x14ac:dyDescent="0.15">
      <c r="A9" s="12">
        <v>8</v>
      </c>
      <c r="B9" s="4" t="s">
        <v>341</v>
      </c>
      <c r="C9" s="4" t="s">
        <v>342</v>
      </c>
      <c r="D9" s="4" t="s">
        <v>79</v>
      </c>
      <c r="E9" s="4" t="s">
        <v>25</v>
      </c>
      <c r="F9" s="4" t="s">
        <v>117</v>
      </c>
      <c r="G9" s="4">
        <v>88</v>
      </c>
      <c r="H9" s="4">
        <v>81</v>
      </c>
      <c r="I9" s="4">
        <v>79</v>
      </c>
      <c r="J9" s="19">
        <f t="shared" si="0"/>
        <v>88</v>
      </c>
    </row>
    <row r="10" spans="1:10" ht="18" customHeight="1" x14ac:dyDescent="0.15">
      <c r="A10" s="12">
        <v>9</v>
      </c>
      <c r="B10" s="4" t="s">
        <v>260</v>
      </c>
      <c r="C10" s="4" t="s">
        <v>231</v>
      </c>
      <c r="D10" s="4" t="s">
        <v>2</v>
      </c>
      <c r="E10" s="4" t="s">
        <v>22</v>
      </c>
      <c r="F10" s="4" t="s">
        <v>117</v>
      </c>
      <c r="G10" s="4">
        <v>88</v>
      </c>
      <c r="H10" s="4"/>
      <c r="I10" s="4"/>
      <c r="J10" s="19">
        <f t="shared" si="0"/>
        <v>88</v>
      </c>
    </row>
    <row r="11" spans="1:10" ht="18" customHeight="1" x14ac:dyDescent="0.15">
      <c r="A11" s="12">
        <v>10</v>
      </c>
      <c r="B11" s="4" t="s">
        <v>276</v>
      </c>
      <c r="C11" s="4" t="s">
        <v>63</v>
      </c>
      <c r="D11" s="4" t="s">
        <v>2</v>
      </c>
      <c r="E11" s="4" t="s">
        <v>25</v>
      </c>
      <c r="F11" s="4" t="s">
        <v>117</v>
      </c>
      <c r="G11" s="4">
        <v>87</v>
      </c>
      <c r="H11" s="4">
        <v>86</v>
      </c>
      <c r="I11" s="4">
        <v>86</v>
      </c>
      <c r="J11" s="19">
        <f t="shared" si="0"/>
        <v>87</v>
      </c>
    </row>
    <row r="12" spans="1:10" ht="18" customHeight="1" x14ac:dyDescent="0.15">
      <c r="A12" s="12">
        <v>11</v>
      </c>
      <c r="B12" s="4" t="s">
        <v>6</v>
      </c>
      <c r="C12" s="4" t="s">
        <v>86</v>
      </c>
      <c r="D12" s="4" t="s">
        <v>7</v>
      </c>
      <c r="E12" s="4" t="s">
        <v>369</v>
      </c>
      <c r="F12" s="4" t="s">
        <v>117</v>
      </c>
      <c r="G12" s="4">
        <v>87</v>
      </c>
      <c r="H12" s="4">
        <v>86</v>
      </c>
      <c r="I12" s="4">
        <v>84</v>
      </c>
      <c r="J12" s="19">
        <f t="shared" si="0"/>
        <v>87</v>
      </c>
    </row>
    <row r="13" spans="1:10" ht="18" customHeight="1" x14ac:dyDescent="0.15">
      <c r="A13" s="12">
        <v>12</v>
      </c>
      <c r="B13" s="4" t="s">
        <v>122</v>
      </c>
      <c r="C13" s="4" t="s">
        <v>358</v>
      </c>
      <c r="D13" s="4" t="s">
        <v>316</v>
      </c>
      <c r="E13" s="4" t="s">
        <v>22</v>
      </c>
      <c r="F13" s="4" t="s">
        <v>117</v>
      </c>
      <c r="G13" s="4">
        <v>86</v>
      </c>
      <c r="H13" s="4">
        <v>84</v>
      </c>
      <c r="I13" s="4">
        <v>83</v>
      </c>
      <c r="J13" s="19">
        <f t="shared" si="0"/>
        <v>86</v>
      </c>
    </row>
    <row r="14" spans="1:10" ht="18" customHeight="1" x14ac:dyDescent="0.15">
      <c r="A14" s="12">
        <v>13</v>
      </c>
      <c r="B14" s="4" t="s">
        <v>357</v>
      </c>
      <c r="C14" s="4" t="s">
        <v>216</v>
      </c>
      <c r="D14" s="4" t="s">
        <v>106</v>
      </c>
      <c r="E14" s="4" t="s">
        <v>22</v>
      </c>
      <c r="F14" s="4" t="s">
        <v>117</v>
      </c>
      <c r="G14" s="4">
        <v>85</v>
      </c>
      <c r="H14" s="4">
        <v>82</v>
      </c>
      <c r="I14" s="4">
        <v>69</v>
      </c>
      <c r="J14" s="19">
        <f t="shared" si="0"/>
        <v>85</v>
      </c>
    </row>
    <row r="15" spans="1:10" ht="18" customHeight="1" x14ac:dyDescent="0.15">
      <c r="A15" s="12">
        <v>14</v>
      </c>
      <c r="B15" s="4" t="s">
        <v>279</v>
      </c>
      <c r="C15" s="4" t="s">
        <v>317</v>
      </c>
      <c r="D15" s="4" t="s">
        <v>316</v>
      </c>
      <c r="E15" s="4" t="s">
        <v>22</v>
      </c>
      <c r="F15" s="4" t="s">
        <v>117</v>
      </c>
      <c r="G15" s="4">
        <v>85</v>
      </c>
      <c r="H15" s="4"/>
      <c r="I15" s="4"/>
      <c r="J15" s="19">
        <f t="shared" si="0"/>
        <v>85</v>
      </c>
    </row>
    <row r="16" spans="1:10" ht="18" customHeight="1" x14ac:dyDescent="0.15">
      <c r="A16" s="12">
        <v>15</v>
      </c>
      <c r="B16" s="4" t="s">
        <v>60</v>
      </c>
      <c r="C16" s="4" t="s">
        <v>214</v>
      </c>
      <c r="D16" s="4" t="s">
        <v>228</v>
      </c>
      <c r="E16" s="4" t="s">
        <v>22</v>
      </c>
      <c r="F16" s="4" t="s">
        <v>117</v>
      </c>
      <c r="G16" s="4">
        <v>84</v>
      </c>
      <c r="H16" s="4"/>
      <c r="I16" s="4"/>
      <c r="J16" s="19">
        <f t="shared" si="0"/>
        <v>84</v>
      </c>
    </row>
    <row r="17" spans="1:10" ht="18" customHeight="1" x14ac:dyDescent="0.15">
      <c r="A17" s="12">
        <v>16</v>
      </c>
      <c r="B17" s="4" t="s">
        <v>70</v>
      </c>
      <c r="C17" s="4" t="s">
        <v>315</v>
      </c>
      <c r="D17" s="4" t="s">
        <v>316</v>
      </c>
      <c r="E17" s="4" t="s">
        <v>22</v>
      </c>
      <c r="F17" s="4" t="s">
        <v>117</v>
      </c>
      <c r="G17" s="4">
        <v>83</v>
      </c>
      <c r="H17" s="4"/>
      <c r="I17" s="4"/>
      <c r="J17" s="19">
        <f t="shared" si="0"/>
        <v>83</v>
      </c>
    </row>
    <row r="18" spans="1:10" ht="18" customHeight="1" x14ac:dyDescent="0.15">
      <c r="A18" s="12">
        <v>17</v>
      </c>
      <c r="B18" s="4" t="s">
        <v>355</v>
      </c>
      <c r="C18" s="4" t="s">
        <v>322</v>
      </c>
      <c r="D18" s="4" t="s">
        <v>33</v>
      </c>
      <c r="E18" s="4" t="s">
        <v>22</v>
      </c>
      <c r="F18" s="4" t="s">
        <v>117</v>
      </c>
      <c r="G18" s="4">
        <v>81</v>
      </c>
      <c r="H18" s="4"/>
      <c r="I18" s="4"/>
      <c r="J18" s="19">
        <f t="shared" si="0"/>
        <v>81</v>
      </c>
    </row>
    <row r="19" spans="1:10" ht="18" customHeight="1" x14ac:dyDescent="0.15">
      <c r="A19" s="12">
        <v>18</v>
      </c>
      <c r="B19" s="4" t="s">
        <v>76</v>
      </c>
      <c r="C19" s="4" t="s">
        <v>189</v>
      </c>
      <c r="D19" s="4" t="s">
        <v>182</v>
      </c>
      <c r="E19" s="4" t="s">
        <v>25</v>
      </c>
      <c r="F19" s="4" t="s">
        <v>117</v>
      </c>
      <c r="G19" s="4">
        <v>79</v>
      </c>
      <c r="H19" s="4">
        <v>76</v>
      </c>
      <c r="I19" s="4">
        <v>68</v>
      </c>
      <c r="J19" s="19">
        <f t="shared" si="0"/>
        <v>79</v>
      </c>
    </row>
    <row r="20" spans="1:10" ht="18" customHeight="1" x14ac:dyDescent="0.15">
      <c r="A20" s="12">
        <v>19</v>
      </c>
      <c r="B20" s="4" t="s">
        <v>254</v>
      </c>
      <c r="C20" s="4" t="s">
        <v>255</v>
      </c>
      <c r="D20" s="4" t="s">
        <v>2</v>
      </c>
      <c r="E20" s="4" t="s">
        <v>22</v>
      </c>
      <c r="F20" s="4" t="s">
        <v>117</v>
      </c>
      <c r="G20" s="4">
        <v>75</v>
      </c>
      <c r="H20" s="4"/>
      <c r="I20" s="4"/>
      <c r="J20" s="19">
        <f t="shared" si="0"/>
        <v>75</v>
      </c>
    </row>
    <row r="21" spans="1:10" ht="18" customHeight="1" x14ac:dyDescent="0.15">
      <c r="A21" s="12">
        <v>20</v>
      </c>
      <c r="B21" s="4" t="s">
        <v>205</v>
      </c>
      <c r="C21" s="4" t="s">
        <v>206</v>
      </c>
      <c r="D21" s="4" t="s">
        <v>207</v>
      </c>
      <c r="E21" s="4" t="s">
        <v>22</v>
      </c>
      <c r="F21" s="4" t="s">
        <v>117</v>
      </c>
      <c r="G21" s="4">
        <v>74</v>
      </c>
      <c r="H21" s="4">
        <v>72</v>
      </c>
      <c r="I21" s="4"/>
      <c r="J21" s="19">
        <f t="shared" si="0"/>
        <v>74</v>
      </c>
    </row>
    <row r="22" spans="1:10" ht="18" customHeight="1" x14ac:dyDescent="0.15">
      <c r="A22" s="12">
        <v>21</v>
      </c>
      <c r="B22" s="4" t="s">
        <v>39</v>
      </c>
      <c r="C22" s="4" t="s">
        <v>183</v>
      </c>
      <c r="D22" s="4" t="s">
        <v>182</v>
      </c>
      <c r="E22" s="4" t="s">
        <v>25</v>
      </c>
      <c r="F22" s="4" t="s">
        <v>117</v>
      </c>
      <c r="G22" s="4">
        <v>72</v>
      </c>
      <c r="H22" s="4">
        <v>71</v>
      </c>
      <c r="I22" s="4">
        <v>70</v>
      </c>
      <c r="J22" s="19">
        <f t="shared" si="0"/>
        <v>72</v>
      </c>
    </row>
    <row r="23" spans="1:10" ht="18" customHeight="1" x14ac:dyDescent="0.15">
      <c r="A23" s="12">
        <v>22</v>
      </c>
      <c r="B23" s="4" t="s">
        <v>97</v>
      </c>
      <c r="C23" s="4" t="s">
        <v>179</v>
      </c>
      <c r="D23" s="4" t="s">
        <v>182</v>
      </c>
      <c r="E23" s="4" t="s">
        <v>25</v>
      </c>
      <c r="F23" s="4" t="s">
        <v>117</v>
      </c>
      <c r="G23" s="4">
        <v>72</v>
      </c>
      <c r="H23" s="4">
        <v>62</v>
      </c>
      <c r="I23" s="4">
        <v>57</v>
      </c>
      <c r="J23" s="19">
        <f t="shared" si="0"/>
        <v>72</v>
      </c>
    </row>
    <row r="24" spans="1:10" ht="18" customHeight="1" x14ac:dyDescent="0.15">
      <c r="A24" s="12">
        <v>23</v>
      </c>
      <c r="B24" s="4" t="s">
        <v>180</v>
      </c>
      <c r="C24" s="4" t="s">
        <v>181</v>
      </c>
      <c r="D24" s="4" t="s">
        <v>182</v>
      </c>
      <c r="E24" s="4" t="s">
        <v>25</v>
      </c>
      <c r="F24" s="4" t="s">
        <v>117</v>
      </c>
      <c r="G24" s="4">
        <v>71</v>
      </c>
      <c r="H24" s="4">
        <v>54</v>
      </c>
      <c r="I24" s="4">
        <v>52</v>
      </c>
      <c r="J24" s="19">
        <f t="shared" si="0"/>
        <v>71</v>
      </c>
    </row>
    <row r="25" spans="1:10" ht="18" customHeight="1" x14ac:dyDescent="0.15">
      <c r="A25" s="12">
        <v>24</v>
      </c>
      <c r="B25" s="4" t="s">
        <v>89</v>
      </c>
      <c r="C25" s="4" t="s">
        <v>253</v>
      </c>
      <c r="D25" s="4" t="s">
        <v>2</v>
      </c>
      <c r="E25" s="4" t="s">
        <v>22</v>
      </c>
      <c r="F25" s="4" t="s">
        <v>117</v>
      </c>
      <c r="G25" s="4">
        <v>71</v>
      </c>
      <c r="H25" s="4"/>
      <c r="I25" s="4"/>
      <c r="J25" s="19">
        <f t="shared" si="0"/>
        <v>71</v>
      </c>
    </row>
    <row r="26" spans="1:10" ht="18" customHeight="1" x14ac:dyDescent="0.15">
      <c r="A26" s="12">
        <v>25</v>
      </c>
      <c r="B26" s="4" t="s">
        <v>190</v>
      </c>
      <c r="C26" s="4" t="s">
        <v>23</v>
      </c>
      <c r="D26" s="4" t="s">
        <v>182</v>
      </c>
      <c r="E26" s="4" t="s">
        <v>25</v>
      </c>
      <c r="F26" s="4" t="s">
        <v>117</v>
      </c>
      <c r="G26" s="4">
        <v>67</v>
      </c>
      <c r="H26" s="4">
        <v>64</v>
      </c>
      <c r="I26" s="4">
        <v>64</v>
      </c>
      <c r="J26" s="19">
        <f t="shared" si="0"/>
        <v>67</v>
      </c>
    </row>
    <row r="27" spans="1:10" ht="18" customHeight="1" x14ac:dyDescent="0.15">
      <c r="A27" s="12">
        <v>26</v>
      </c>
      <c r="B27" s="4" t="s">
        <v>105</v>
      </c>
      <c r="C27" s="4" t="s">
        <v>108</v>
      </c>
      <c r="D27" s="4" t="s">
        <v>106</v>
      </c>
      <c r="E27" s="4" t="s">
        <v>25</v>
      </c>
      <c r="F27" s="4" t="s">
        <v>117</v>
      </c>
      <c r="G27" s="4">
        <v>64</v>
      </c>
      <c r="H27" s="4">
        <v>54</v>
      </c>
      <c r="I27" s="4"/>
      <c r="J27" s="19">
        <f t="shared" si="0"/>
        <v>64</v>
      </c>
    </row>
    <row r="28" spans="1:10" ht="18" customHeight="1" x14ac:dyDescent="0.15">
      <c r="A28" s="12">
        <v>27</v>
      </c>
      <c r="B28" s="4" t="s">
        <v>107</v>
      </c>
      <c r="C28" s="4" t="s">
        <v>108</v>
      </c>
      <c r="D28" s="4" t="s">
        <v>106</v>
      </c>
      <c r="E28" s="4" t="s">
        <v>25</v>
      </c>
      <c r="F28" s="4" t="s">
        <v>117</v>
      </c>
      <c r="G28" s="4">
        <v>62</v>
      </c>
      <c r="H28" s="4">
        <v>56</v>
      </c>
      <c r="I28" s="4"/>
      <c r="J28" s="19">
        <f t="shared" si="0"/>
        <v>62</v>
      </c>
    </row>
    <row r="29" spans="1:10" ht="18" customHeight="1" x14ac:dyDescent="0.15">
      <c r="A29" s="12">
        <v>28</v>
      </c>
      <c r="B29" s="4" t="s">
        <v>165</v>
      </c>
      <c r="C29" s="4" t="s">
        <v>166</v>
      </c>
      <c r="D29" s="4" t="s">
        <v>106</v>
      </c>
      <c r="E29" s="4" t="s">
        <v>22</v>
      </c>
      <c r="F29" s="4" t="s">
        <v>117</v>
      </c>
      <c r="G29" s="4">
        <v>60</v>
      </c>
      <c r="H29" s="4"/>
      <c r="I29" s="4"/>
      <c r="J29" s="19">
        <f t="shared" si="0"/>
        <v>60</v>
      </c>
    </row>
    <row r="30" spans="1:10" ht="18" customHeight="1" x14ac:dyDescent="0.15">
      <c r="A30" s="12">
        <v>29</v>
      </c>
      <c r="B30" s="4" t="s">
        <v>259</v>
      </c>
      <c r="C30" s="4" t="s">
        <v>86</v>
      </c>
      <c r="D30" s="4" t="s">
        <v>7</v>
      </c>
      <c r="E30" s="4" t="s">
        <v>22</v>
      </c>
      <c r="F30" s="4" t="s">
        <v>117</v>
      </c>
      <c r="G30" s="4">
        <v>53</v>
      </c>
      <c r="H30" s="4"/>
      <c r="I30" s="4"/>
      <c r="J30" s="19">
        <f t="shared" si="0"/>
        <v>53</v>
      </c>
    </row>
    <row r="31" spans="1:10" ht="18" customHeight="1" x14ac:dyDescent="0.15">
      <c r="A31" s="12">
        <v>30</v>
      </c>
      <c r="B31" s="4" t="s">
        <v>289</v>
      </c>
      <c r="C31" s="4" t="s">
        <v>290</v>
      </c>
      <c r="D31" s="4" t="s">
        <v>2</v>
      </c>
      <c r="E31" s="4" t="s">
        <v>38</v>
      </c>
      <c r="F31" s="4" t="s">
        <v>117</v>
      </c>
      <c r="G31" s="4">
        <v>41</v>
      </c>
      <c r="H31" s="4"/>
      <c r="I31" s="4"/>
      <c r="J31" s="19">
        <f t="shared" si="0"/>
        <v>41</v>
      </c>
    </row>
  </sheetData>
  <autoFilter ref="A1:J31" xr:uid="{E9CBEB02-472D-4831-883B-6C4133560756}"/>
  <sortState xmlns:xlrd2="http://schemas.microsoft.com/office/spreadsheetml/2017/richdata2" ref="A2:J31">
    <sortCondition descending="1" ref="G2:G31"/>
    <sortCondition descending="1" ref="H2:H31"/>
    <sortCondition descending="1" ref="I2:I31"/>
  </sortState>
  <pageMargins left="0.7" right="0.7" top="1.0520833333333333" bottom="0.78740157499999996" header="0.65625" footer="0.3"/>
  <pageSetup paperSize="9" orientation="portrait" horizontalDpi="4294967293" verticalDpi="0" r:id="rId1"/>
  <headerFooter>
    <oddHeader>&amp;L&amp;"Arial,Fett"&amp;12&amp;A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B92BB-B825-4CA9-86FD-1EDE0B108590}">
  <dimension ref="A1:ALW17"/>
  <sheetViews>
    <sheetView topLeftCell="A5" zoomScale="130" zoomScaleNormal="130" workbookViewId="0" xr3:uid="{01E6E157-2AF6-5263-8BEF-293FF6E369C6}">
      <selection activeCell="E13" sqref="E13"/>
    </sheetView>
  </sheetViews>
  <sheetFormatPr defaultColWidth="11.765625" defaultRowHeight="17.25" customHeight="1" x14ac:dyDescent="0.15"/>
  <cols>
    <col min="1" max="1" width="4.90234375" bestFit="1" customWidth="1"/>
    <col min="2" max="2" width="7.35546875" bestFit="1" customWidth="1"/>
    <col min="3" max="3" width="9.9296875" bestFit="1" customWidth="1"/>
    <col min="4" max="4" width="8.3359375" bestFit="1" customWidth="1"/>
    <col min="5" max="6" width="13.23828125" bestFit="1" customWidth="1"/>
    <col min="7" max="9" width="5.0234375" customWidth="1"/>
    <col min="10" max="10" width="7.72265625" style="21" customWidth="1"/>
  </cols>
  <sheetData>
    <row r="1" spans="1:1011" s="2" customFormat="1" ht="18" customHeight="1" x14ac:dyDescent="0.15">
      <c r="A1" s="1" t="s">
        <v>365</v>
      </c>
      <c r="B1" s="1" t="s">
        <v>1</v>
      </c>
      <c r="C1" s="1" t="s">
        <v>364</v>
      </c>
      <c r="D1" s="1" t="s">
        <v>5</v>
      </c>
      <c r="E1" s="1" t="s">
        <v>4</v>
      </c>
      <c r="F1" s="1" t="s">
        <v>366</v>
      </c>
      <c r="G1" s="1" t="s">
        <v>20</v>
      </c>
      <c r="H1" s="1" t="s">
        <v>20</v>
      </c>
      <c r="I1" s="1" t="s">
        <v>20</v>
      </c>
      <c r="J1" s="1" t="s">
        <v>373</v>
      </c>
    </row>
    <row r="2" spans="1:1011" s="7" customFormat="1" ht="18" customHeight="1" x14ac:dyDescent="0.15">
      <c r="A2" s="3">
        <v>1</v>
      </c>
      <c r="B2" s="4" t="s">
        <v>55</v>
      </c>
      <c r="C2" s="4" t="s">
        <v>56</v>
      </c>
      <c r="D2" s="4" t="s">
        <v>33</v>
      </c>
      <c r="E2" s="4" t="s">
        <v>22</v>
      </c>
      <c r="F2" s="4" t="s">
        <v>117</v>
      </c>
      <c r="G2" s="5">
        <v>95</v>
      </c>
      <c r="H2" s="5">
        <v>94</v>
      </c>
      <c r="I2" s="5">
        <v>90</v>
      </c>
      <c r="J2" s="19">
        <f t="shared" ref="J2:J17" si="0">SUM(G2:I2)</f>
        <v>279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</row>
    <row r="3" spans="1:1011" s="7" customFormat="1" ht="18" customHeight="1" x14ac:dyDescent="0.15">
      <c r="A3" s="3">
        <v>2</v>
      </c>
      <c r="B3" s="4" t="s">
        <v>333</v>
      </c>
      <c r="C3" s="4" t="s">
        <v>332</v>
      </c>
      <c r="D3" s="4" t="s">
        <v>207</v>
      </c>
      <c r="E3" s="4" t="s">
        <v>22</v>
      </c>
      <c r="F3" s="4" t="s">
        <v>117</v>
      </c>
      <c r="G3" s="5">
        <v>91</v>
      </c>
      <c r="H3" s="5">
        <v>90</v>
      </c>
      <c r="I3" s="5">
        <v>90</v>
      </c>
      <c r="J3" s="19">
        <f t="shared" si="0"/>
        <v>271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</row>
    <row r="4" spans="1:1011" s="7" customFormat="1" ht="18" customHeight="1" x14ac:dyDescent="0.15">
      <c r="A4" s="3">
        <v>3</v>
      </c>
      <c r="B4" s="4" t="s">
        <v>135</v>
      </c>
      <c r="C4" s="4" t="s">
        <v>183</v>
      </c>
      <c r="D4" s="4" t="s">
        <v>33</v>
      </c>
      <c r="E4" s="4" t="s">
        <v>22</v>
      </c>
      <c r="F4" s="4" t="s">
        <v>117</v>
      </c>
      <c r="G4" s="5">
        <v>90</v>
      </c>
      <c r="H4" s="5">
        <v>90</v>
      </c>
      <c r="I4" s="5">
        <v>84</v>
      </c>
      <c r="J4" s="19">
        <f t="shared" si="0"/>
        <v>264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</row>
    <row r="5" spans="1:1011" s="7" customFormat="1" ht="18" customHeight="1" x14ac:dyDescent="0.15">
      <c r="A5" s="3">
        <v>4</v>
      </c>
      <c r="B5" s="4" t="s">
        <v>60</v>
      </c>
      <c r="C5" s="4" t="s">
        <v>14</v>
      </c>
      <c r="D5" s="4" t="s">
        <v>2</v>
      </c>
      <c r="E5" s="4" t="s">
        <v>22</v>
      </c>
      <c r="F5" s="4" t="s">
        <v>117</v>
      </c>
      <c r="G5" s="5">
        <v>90</v>
      </c>
      <c r="H5" s="5">
        <v>85</v>
      </c>
      <c r="I5" s="5">
        <v>84</v>
      </c>
      <c r="J5" s="19">
        <f t="shared" si="0"/>
        <v>259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</row>
    <row r="6" spans="1:1011" s="7" customFormat="1" ht="18" customHeight="1" x14ac:dyDescent="0.15">
      <c r="A6" s="3">
        <v>5</v>
      </c>
      <c r="B6" s="4" t="s">
        <v>276</v>
      </c>
      <c r="C6" s="4" t="s">
        <v>63</v>
      </c>
      <c r="D6" s="4" t="s">
        <v>2</v>
      </c>
      <c r="E6" s="4" t="s">
        <v>25</v>
      </c>
      <c r="F6" s="4" t="s">
        <v>117</v>
      </c>
      <c r="G6" s="5">
        <v>87</v>
      </c>
      <c r="H6" s="5">
        <v>86</v>
      </c>
      <c r="I6" s="5">
        <v>86</v>
      </c>
      <c r="J6" s="19">
        <f t="shared" si="0"/>
        <v>259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</row>
    <row r="7" spans="1:1011" s="7" customFormat="1" ht="18" customHeight="1" x14ac:dyDescent="0.15">
      <c r="A7" s="3">
        <v>6</v>
      </c>
      <c r="B7" s="4" t="s">
        <v>6</v>
      </c>
      <c r="C7" s="4" t="s">
        <v>86</v>
      </c>
      <c r="D7" s="4" t="s">
        <v>7</v>
      </c>
      <c r="E7" s="4" t="s">
        <v>370</v>
      </c>
      <c r="F7" s="4" t="s">
        <v>117</v>
      </c>
      <c r="G7" s="5">
        <v>87</v>
      </c>
      <c r="H7" s="5">
        <v>86</v>
      </c>
      <c r="I7" s="5">
        <v>84</v>
      </c>
      <c r="J7" s="19">
        <f t="shared" si="0"/>
        <v>257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</row>
    <row r="8" spans="1:1011" s="7" customFormat="1" ht="18" customHeight="1" x14ac:dyDescent="0.15">
      <c r="A8" s="3">
        <v>7</v>
      </c>
      <c r="B8" s="4" t="s">
        <v>158</v>
      </c>
      <c r="C8" s="4" t="s">
        <v>163</v>
      </c>
      <c r="D8" s="4" t="s">
        <v>164</v>
      </c>
      <c r="E8" s="4" t="s">
        <v>38</v>
      </c>
      <c r="F8" s="4" t="s">
        <v>117</v>
      </c>
      <c r="G8" s="5">
        <v>88</v>
      </c>
      <c r="H8" s="5">
        <v>86</v>
      </c>
      <c r="I8" s="5">
        <v>82</v>
      </c>
      <c r="J8" s="19">
        <f t="shared" si="0"/>
        <v>256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</row>
    <row r="9" spans="1:1011" s="7" customFormat="1" ht="18" customHeight="1" x14ac:dyDescent="0.15">
      <c r="A9" s="3">
        <v>8</v>
      </c>
      <c r="B9" s="4" t="s">
        <v>122</v>
      </c>
      <c r="C9" s="4" t="s">
        <v>358</v>
      </c>
      <c r="D9" s="4" t="s">
        <v>316</v>
      </c>
      <c r="E9" s="4" t="s">
        <v>22</v>
      </c>
      <c r="F9" s="4" t="s">
        <v>117</v>
      </c>
      <c r="G9" s="5">
        <v>84</v>
      </c>
      <c r="H9" s="5">
        <v>86</v>
      </c>
      <c r="I9" s="5">
        <v>83</v>
      </c>
      <c r="J9" s="19">
        <f t="shared" si="0"/>
        <v>253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</row>
    <row r="10" spans="1:1011" s="7" customFormat="1" ht="18" customHeight="1" x14ac:dyDescent="0.15">
      <c r="A10" s="3">
        <v>9</v>
      </c>
      <c r="B10" s="4" t="s">
        <v>341</v>
      </c>
      <c r="C10" s="4" t="s">
        <v>342</v>
      </c>
      <c r="D10" s="4" t="s">
        <v>79</v>
      </c>
      <c r="E10" s="4" t="s">
        <v>343</v>
      </c>
      <c r="F10" s="4" t="s">
        <v>117</v>
      </c>
      <c r="G10" s="5">
        <v>81</v>
      </c>
      <c r="H10" s="5">
        <v>88</v>
      </c>
      <c r="I10" s="5">
        <v>79</v>
      </c>
      <c r="J10" s="19">
        <f t="shared" si="0"/>
        <v>248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</row>
    <row r="11" spans="1:1011" s="6" customFormat="1" ht="18" customHeight="1" x14ac:dyDescent="0.15">
      <c r="A11" s="3">
        <v>10</v>
      </c>
      <c r="B11" s="4" t="s">
        <v>357</v>
      </c>
      <c r="C11" s="4" t="s">
        <v>216</v>
      </c>
      <c r="D11" s="4" t="s">
        <v>106</v>
      </c>
      <c r="E11" s="4" t="s">
        <v>22</v>
      </c>
      <c r="F11" s="4" t="s">
        <v>117</v>
      </c>
      <c r="G11" s="5">
        <v>85</v>
      </c>
      <c r="H11" s="5">
        <v>82</v>
      </c>
      <c r="I11" s="5">
        <v>69</v>
      </c>
      <c r="J11" s="19">
        <f t="shared" si="0"/>
        <v>236</v>
      </c>
    </row>
    <row r="12" spans="1:1011" s="6" customFormat="1" ht="18" customHeight="1" x14ac:dyDescent="0.15">
      <c r="A12" s="3">
        <v>11</v>
      </c>
      <c r="B12" s="4" t="s">
        <v>28</v>
      </c>
      <c r="C12" s="4" t="s">
        <v>300</v>
      </c>
      <c r="D12" s="4" t="s">
        <v>207</v>
      </c>
      <c r="E12" s="4" t="s">
        <v>22</v>
      </c>
      <c r="F12" s="4" t="s">
        <v>117</v>
      </c>
      <c r="G12" s="5">
        <v>64</v>
      </c>
      <c r="H12" s="5">
        <v>71</v>
      </c>
      <c r="I12" s="5">
        <v>90</v>
      </c>
      <c r="J12" s="19">
        <f t="shared" si="0"/>
        <v>225</v>
      </c>
    </row>
    <row r="13" spans="1:1011" s="6" customFormat="1" ht="18" customHeight="1" x14ac:dyDescent="0.15">
      <c r="A13" s="3">
        <v>12</v>
      </c>
      <c r="B13" s="4" t="s">
        <v>76</v>
      </c>
      <c r="C13" s="4" t="s">
        <v>189</v>
      </c>
      <c r="D13" s="4" t="s">
        <v>182</v>
      </c>
      <c r="E13" s="4" t="s">
        <v>25</v>
      </c>
      <c r="F13" s="4" t="s">
        <v>117</v>
      </c>
      <c r="G13" s="5">
        <v>68</v>
      </c>
      <c r="H13" s="5">
        <v>79</v>
      </c>
      <c r="I13" s="5">
        <v>76</v>
      </c>
      <c r="J13" s="19">
        <f t="shared" si="0"/>
        <v>223</v>
      </c>
    </row>
    <row r="14" spans="1:1011" s="6" customFormat="1" ht="18" customHeight="1" x14ac:dyDescent="0.15">
      <c r="A14" s="3">
        <v>13</v>
      </c>
      <c r="B14" s="4" t="s">
        <v>39</v>
      </c>
      <c r="C14" s="4" t="s">
        <v>183</v>
      </c>
      <c r="D14" s="4" t="s">
        <v>182</v>
      </c>
      <c r="E14" s="4" t="s">
        <v>25</v>
      </c>
      <c r="F14" s="4" t="s">
        <v>117</v>
      </c>
      <c r="G14" s="5">
        <v>72</v>
      </c>
      <c r="H14" s="5">
        <v>70</v>
      </c>
      <c r="I14" s="5">
        <v>71</v>
      </c>
      <c r="J14" s="19">
        <f t="shared" si="0"/>
        <v>213</v>
      </c>
    </row>
    <row r="15" spans="1:1011" s="6" customFormat="1" ht="18" customHeight="1" x14ac:dyDescent="0.15">
      <c r="A15" s="3">
        <v>14</v>
      </c>
      <c r="B15" s="4" t="s">
        <v>190</v>
      </c>
      <c r="C15" s="4" t="s">
        <v>23</v>
      </c>
      <c r="D15" s="4" t="s">
        <v>182</v>
      </c>
      <c r="E15" s="4" t="s">
        <v>25</v>
      </c>
      <c r="F15" s="4" t="s">
        <v>117</v>
      </c>
      <c r="G15" s="5">
        <v>64</v>
      </c>
      <c r="H15" s="5">
        <v>67</v>
      </c>
      <c r="I15" s="5">
        <v>64</v>
      </c>
      <c r="J15" s="19">
        <f t="shared" si="0"/>
        <v>195</v>
      </c>
    </row>
    <row r="16" spans="1:1011" s="6" customFormat="1" ht="18" customHeight="1" x14ac:dyDescent="0.15">
      <c r="A16" s="3">
        <v>15</v>
      </c>
      <c r="B16" s="4" t="s">
        <v>97</v>
      </c>
      <c r="C16" s="4" t="s">
        <v>179</v>
      </c>
      <c r="D16" s="4" t="s">
        <v>182</v>
      </c>
      <c r="E16" s="4" t="s">
        <v>25</v>
      </c>
      <c r="F16" s="4" t="s">
        <v>117</v>
      </c>
      <c r="G16" s="5">
        <v>72</v>
      </c>
      <c r="H16" s="5">
        <v>62</v>
      </c>
      <c r="I16" s="5">
        <v>57</v>
      </c>
      <c r="J16" s="19">
        <f t="shared" si="0"/>
        <v>191</v>
      </c>
    </row>
    <row r="17" spans="1:10" s="6" customFormat="1" ht="18" customHeight="1" x14ac:dyDescent="0.15">
      <c r="A17" s="3">
        <v>16</v>
      </c>
      <c r="B17" s="4" t="s">
        <v>180</v>
      </c>
      <c r="C17" s="4" t="s">
        <v>181</v>
      </c>
      <c r="D17" s="4" t="s">
        <v>182</v>
      </c>
      <c r="E17" s="4" t="s">
        <v>25</v>
      </c>
      <c r="F17" s="4" t="s">
        <v>117</v>
      </c>
      <c r="G17" s="5">
        <v>71</v>
      </c>
      <c r="H17" s="5">
        <v>52</v>
      </c>
      <c r="I17" s="5">
        <v>54</v>
      </c>
      <c r="J17" s="19">
        <f t="shared" si="0"/>
        <v>177</v>
      </c>
    </row>
  </sheetData>
  <sortState xmlns:xlrd2="http://schemas.microsoft.com/office/spreadsheetml/2017/richdata2" ref="A2:J17">
    <sortCondition descending="1" ref="J2:J17"/>
  </sortState>
  <pageMargins left="0.7" right="0.7" top="1.0520833333333333" bottom="0.78740157499999996" header="0.65625" footer="0.3"/>
  <pageSetup paperSize="9" orientation="portrait" horizontalDpi="4294967293" verticalDpi="0" r:id="rId1"/>
  <headerFooter>
    <oddHeader>&amp;L&amp;"Arial,Fett"&amp;12&amp;A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8D451-F41E-47A5-A3DE-B980F33F7155}">
  <dimension ref="A1:J25"/>
  <sheetViews>
    <sheetView zoomScale="142" zoomScaleNormal="142" workbookViewId="0" xr3:uid="{C60CEB2C-6D64-5BBE-8340-60164DD5289E}">
      <selection activeCell="E13" sqref="E13"/>
    </sheetView>
  </sheetViews>
  <sheetFormatPr defaultColWidth="11.765625" defaultRowHeight="18" customHeight="1" x14ac:dyDescent="0.15"/>
  <cols>
    <col min="1" max="1" width="4.53515625" style="13" bestFit="1" customWidth="1"/>
    <col min="2" max="2" width="7.35546875" bestFit="1" customWidth="1"/>
    <col min="3" max="3" width="10.6640625" bestFit="1" customWidth="1"/>
    <col min="4" max="4" width="8.2109375" bestFit="1" customWidth="1"/>
    <col min="5" max="5" width="12.37890625" bestFit="1" customWidth="1"/>
    <col min="6" max="6" width="8.94921875" bestFit="1" customWidth="1"/>
    <col min="7" max="9" width="4.90234375" bestFit="1" customWidth="1"/>
    <col min="10" max="10" width="7.35546875" bestFit="1" customWidth="1"/>
  </cols>
  <sheetData>
    <row r="1" spans="1:10" ht="18" customHeight="1" x14ac:dyDescent="0.15">
      <c r="A1" s="1" t="s">
        <v>365</v>
      </c>
      <c r="B1" s="1" t="s">
        <v>1</v>
      </c>
      <c r="C1" s="1" t="s">
        <v>364</v>
      </c>
      <c r="D1" s="1" t="s">
        <v>5</v>
      </c>
      <c r="E1" s="1" t="s">
        <v>4</v>
      </c>
      <c r="F1" s="1" t="s">
        <v>366</v>
      </c>
      <c r="G1" s="1" t="s">
        <v>20</v>
      </c>
      <c r="H1" s="1" t="s">
        <v>20</v>
      </c>
      <c r="I1" s="1" t="s">
        <v>20</v>
      </c>
      <c r="J1" s="1" t="s">
        <v>373</v>
      </c>
    </row>
    <row r="2" spans="1:10" ht="18" customHeight="1" x14ac:dyDescent="0.15">
      <c r="A2" s="12">
        <v>1</v>
      </c>
      <c r="B2" s="4" t="s">
        <v>61</v>
      </c>
      <c r="C2" s="4" t="s">
        <v>14</v>
      </c>
      <c r="D2" s="4" t="s">
        <v>2</v>
      </c>
      <c r="E2" s="4" t="s">
        <v>22</v>
      </c>
      <c r="F2" s="4" t="s">
        <v>67</v>
      </c>
      <c r="G2" s="4">
        <v>77</v>
      </c>
      <c r="H2" s="4">
        <v>69</v>
      </c>
      <c r="I2" s="4">
        <v>44</v>
      </c>
      <c r="J2" s="19">
        <f t="shared" ref="J2:J25" si="0">G2</f>
        <v>77</v>
      </c>
    </row>
    <row r="3" spans="1:10" ht="18" customHeight="1" x14ac:dyDescent="0.15">
      <c r="A3" s="12">
        <v>2</v>
      </c>
      <c r="B3" s="4" t="s">
        <v>122</v>
      </c>
      <c r="C3" s="4" t="s">
        <v>358</v>
      </c>
      <c r="D3" s="4" t="s">
        <v>316</v>
      </c>
      <c r="E3" s="4" t="s">
        <v>22</v>
      </c>
      <c r="F3" s="4" t="s">
        <v>67</v>
      </c>
      <c r="G3" s="4">
        <v>76</v>
      </c>
      <c r="H3" s="4"/>
      <c r="I3" s="4"/>
      <c r="J3" s="19">
        <f t="shared" si="0"/>
        <v>76</v>
      </c>
    </row>
    <row r="4" spans="1:10" ht="18" customHeight="1" x14ac:dyDescent="0.15">
      <c r="A4" s="12">
        <v>3</v>
      </c>
      <c r="B4" s="4" t="s">
        <v>60</v>
      </c>
      <c r="C4" s="4" t="s">
        <v>14</v>
      </c>
      <c r="D4" s="4" t="s">
        <v>2</v>
      </c>
      <c r="E4" s="4" t="s">
        <v>22</v>
      </c>
      <c r="F4" s="4" t="s">
        <v>67</v>
      </c>
      <c r="G4" s="4">
        <v>75</v>
      </c>
      <c r="H4" s="4">
        <v>75</v>
      </c>
      <c r="I4" s="4">
        <v>69</v>
      </c>
      <c r="J4" s="19">
        <f t="shared" si="0"/>
        <v>75</v>
      </c>
    </row>
    <row r="5" spans="1:10" ht="18" customHeight="1" x14ac:dyDescent="0.15">
      <c r="A5" s="12">
        <v>4</v>
      </c>
      <c r="B5" s="4" t="s">
        <v>72</v>
      </c>
      <c r="C5" s="4" t="s">
        <v>198</v>
      </c>
      <c r="D5" s="4" t="s">
        <v>197</v>
      </c>
      <c r="E5" s="4" t="s">
        <v>22</v>
      </c>
      <c r="F5" s="4" t="s">
        <v>67</v>
      </c>
      <c r="G5" s="4">
        <v>74</v>
      </c>
      <c r="H5" s="4"/>
      <c r="I5" s="4"/>
      <c r="J5" s="19">
        <f t="shared" si="0"/>
        <v>74</v>
      </c>
    </row>
    <row r="6" spans="1:10" ht="18" customHeight="1" x14ac:dyDescent="0.15">
      <c r="A6" s="12">
        <v>5</v>
      </c>
      <c r="B6" s="4" t="s">
        <v>28</v>
      </c>
      <c r="C6" s="4" t="s">
        <v>300</v>
      </c>
      <c r="D6" s="4" t="s">
        <v>207</v>
      </c>
      <c r="E6" s="4" t="s">
        <v>22</v>
      </c>
      <c r="F6" s="4" t="s">
        <v>67</v>
      </c>
      <c r="G6" s="4">
        <v>72</v>
      </c>
      <c r="H6" s="4">
        <v>72</v>
      </c>
      <c r="I6" s="4">
        <v>68</v>
      </c>
      <c r="J6" s="19">
        <f t="shared" si="0"/>
        <v>72</v>
      </c>
    </row>
    <row r="7" spans="1:10" ht="18" customHeight="1" x14ac:dyDescent="0.15">
      <c r="A7" s="12">
        <v>6</v>
      </c>
      <c r="B7" s="4" t="s">
        <v>66</v>
      </c>
      <c r="C7" s="4" t="s">
        <v>63</v>
      </c>
      <c r="D7" s="4" t="s">
        <v>2</v>
      </c>
      <c r="E7" s="4" t="s">
        <v>22</v>
      </c>
      <c r="F7" s="4" t="s">
        <v>67</v>
      </c>
      <c r="G7" s="4">
        <v>70</v>
      </c>
      <c r="H7" s="4">
        <v>63</v>
      </c>
      <c r="I7" s="4">
        <v>56</v>
      </c>
      <c r="J7" s="19">
        <f t="shared" si="0"/>
        <v>70</v>
      </c>
    </row>
    <row r="8" spans="1:10" ht="18" customHeight="1" x14ac:dyDescent="0.15">
      <c r="A8" s="12">
        <v>7</v>
      </c>
      <c r="B8" s="4" t="s">
        <v>60</v>
      </c>
      <c r="C8" s="4" t="s">
        <v>214</v>
      </c>
      <c r="D8" s="4" t="s">
        <v>207</v>
      </c>
      <c r="E8" s="4" t="s">
        <v>22</v>
      </c>
      <c r="F8" s="4" t="s">
        <v>67</v>
      </c>
      <c r="G8" s="4">
        <v>70</v>
      </c>
      <c r="H8" s="4"/>
      <c r="I8" s="4"/>
      <c r="J8" s="19">
        <f t="shared" si="0"/>
        <v>70</v>
      </c>
    </row>
    <row r="9" spans="1:10" ht="18" customHeight="1" x14ac:dyDescent="0.15">
      <c r="A9" s="12">
        <v>8</v>
      </c>
      <c r="B9" s="4" t="s">
        <v>55</v>
      </c>
      <c r="C9" s="4" t="s">
        <v>56</v>
      </c>
      <c r="D9" s="4" t="s">
        <v>33</v>
      </c>
      <c r="E9" s="4" t="s">
        <v>22</v>
      </c>
      <c r="F9" s="4" t="s">
        <v>67</v>
      </c>
      <c r="G9" s="4">
        <v>69</v>
      </c>
      <c r="H9" s="4">
        <v>68</v>
      </c>
      <c r="I9" s="4">
        <v>64</v>
      </c>
      <c r="J9" s="19">
        <f t="shared" si="0"/>
        <v>69</v>
      </c>
    </row>
    <row r="10" spans="1:10" ht="18" customHeight="1" x14ac:dyDescent="0.15">
      <c r="A10" s="12">
        <v>9</v>
      </c>
      <c r="B10" s="4" t="s">
        <v>195</v>
      </c>
      <c r="C10" s="4" t="s">
        <v>196</v>
      </c>
      <c r="D10" s="4" t="s">
        <v>197</v>
      </c>
      <c r="E10" s="4" t="s">
        <v>22</v>
      </c>
      <c r="F10" s="4" t="s">
        <v>67</v>
      </c>
      <c r="G10" s="4">
        <v>65</v>
      </c>
      <c r="H10" s="4"/>
      <c r="I10" s="4"/>
      <c r="J10" s="19">
        <f t="shared" si="0"/>
        <v>65</v>
      </c>
    </row>
    <row r="11" spans="1:10" ht="18" customHeight="1" x14ac:dyDescent="0.15">
      <c r="A11" s="12">
        <v>10</v>
      </c>
      <c r="B11" s="4" t="s">
        <v>89</v>
      </c>
      <c r="C11" s="4" t="s">
        <v>253</v>
      </c>
      <c r="D11" s="4" t="s">
        <v>2</v>
      </c>
      <c r="E11" s="4" t="s">
        <v>22</v>
      </c>
      <c r="F11" s="4" t="s">
        <v>67</v>
      </c>
      <c r="G11" s="4">
        <v>63</v>
      </c>
      <c r="H11" s="4">
        <v>58</v>
      </c>
      <c r="I11" s="4"/>
      <c r="J11" s="19">
        <f t="shared" si="0"/>
        <v>63</v>
      </c>
    </row>
    <row r="12" spans="1:10" ht="18" customHeight="1" x14ac:dyDescent="0.15">
      <c r="A12" s="12">
        <v>11</v>
      </c>
      <c r="B12" s="4" t="s">
        <v>260</v>
      </c>
      <c r="C12" s="4" t="s">
        <v>231</v>
      </c>
      <c r="D12" s="4" t="s">
        <v>2</v>
      </c>
      <c r="E12" s="4" t="s">
        <v>22</v>
      </c>
      <c r="F12" s="4" t="s">
        <v>67</v>
      </c>
      <c r="G12" s="4">
        <v>62</v>
      </c>
      <c r="H12" s="4">
        <v>39</v>
      </c>
      <c r="I12" s="4"/>
      <c r="J12" s="19">
        <f t="shared" si="0"/>
        <v>62</v>
      </c>
    </row>
    <row r="13" spans="1:10" ht="18" customHeight="1" x14ac:dyDescent="0.15">
      <c r="A13" s="12">
        <v>12</v>
      </c>
      <c r="B13" s="4" t="s">
        <v>39</v>
      </c>
      <c r="C13" s="4" t="s">
        <v>233</v>
      </c>
      <c r="D13" s="4" t="s">
        <v>164</v>
      </c>
      <c r="E13" s="4" t="s">
        <v>22</v>
      </c>
      <c r="F13" s="4" t="s">
        <v>67</v>
      </c>
      <c r="G13" s="4">
        <v>61</v>
      </c>
      <c r="H13" s="4"/>
      <c r="I13" s="4"/>
      <c r="J13" s="19">
        <f t="shared" si="0"/>
        <v>61</v>
      </c>
    </row>
    <row r="14" spans="1:10" ht="18" customHeight="1" x14ac:dyDescent="0.15">
      <c r="A14" s="12">
        <v>13</v>
      </c>
      <c r="B14" s="4" t="s">
        <v>205</v>
      </c>
      <c r="C14" s="4" t="s">
        <v>206</v>
      </c>
      <c r="D14" s="4" t="s">
        <v>207</v>
      </c>
      <c r="E14" s="4" t="s">
        <v>22</v>
      </c>
      <c r="F14" s="4" t="s">
        <v>67</v>
      </c>
      <c r="G14" s="4">
        <v>57</v>
      </c>
      <c r="H14" s="4">
        <v>50</v>
      </c>
      <c r="I14" s="4"/>
      <c r="J14" s="19">
        <f t="shared" si="0"/>
        <v>57</v>
      </c>
    </row>
    <row r="15" spans="1:10" ht="18" customHeight="1" x14ac:dyDescent="0.15">
      <c r="A15" s="12">
        <v>14</v>
      </c>
      <c r="B15" s="4" t="s">
        <v>303</v>
      </c>
      <c r="C15" s="4" t="s">
        <v>304</v>
      </c>
      <c r="D15" s="4" t="s">
        <v>111</v>
      </c>
      <c r="E15" s="4" t="s">
        <v>22</v>
      </c>
      <c r="F15" s="4" t="s">
        <v>67</v>
      </c>
      <c r="G15" s="4">
        <v>56</v>
      </c>
      <c r="H15" s="4">
        <v>48</v>
      </c>
      <c r="I15" s="4"/>
      <c r="J15" s="19">
        <f t="shared" si="0"/>
        <v>56</v>
      </c>
    </row>
    <row r="16" spans="1:10" ht="18" customHeight="1" x14ac:dyDescent="0.15">
      <c r="A16" s="12">
        <v>15</v>
      </c>
      <c r="B16" s="4" t="s">
        <v>357</v>
      </c>
      <c r="C16" s="4" t="s">
        <v>216</v>
      </c>
      <c r="D16" s="4" t="s">
        <v>106</v>
      </c>
      <c r="E16" s="4" t="s">
        <v>22</v>
      </c>
      <c r="F16" s="4" t="s">
        <v>67</v>
      </c>
      <c r="G16" s="4">
        <v>55</v>
      </c>
      <c r="H16" s="4"/>
      <c r="I16" s="4"/>
      <c r="J16" s="19">
        <f t="shared" si="0"/>
        <v>55</v>
      </c>
    </row>
    <row r="17" spans="1:10" ht="18" customHeight="1" x14ac:dyDescent="0.15">
      <c r="A17" s="12">
        <v>16</v>
      </c>
      <c r="B17" s="4" t="s">
        <v>279</v>
      </c>
      <c r="C17" s="4" t="s">
        <v>317</v>
      </c>
      <c r="D17" s="4" t="s">
        <v>316</v>
      </c>
      <c r="E17" s="4" t="s">
        <v>22</v>
      </c>
      <c r="F17" s="4" t="s">
        <v>67</v>
      </c>
      <c r="G17" s="4">
        <v>54</v>
      </c>
      <c r="H17" s="4"/>
      <c r="I17" s="4"/>
      <c r="J17" s="19">
        <f t="shared" si="0"/>
        <v>54</v>
      </c>
    </row>
    <row r="18" spans="1:10" ht="18" customHeight="1" x14ac:dyDescent="0.15">
      <c r="A18" s="12">
        <v>17</v>
      </c>
      <c r="B18" s="4" t="s">
        <v>254</v>
      </c>
      <c r="C18" s="4" t="s">
        <v>255</v>
      </c>
      <c r="D18" s="4" t="s">
        <v>2</v>
      </c>
      <c r="E18" s="4" t="s">
        <v>22</v>
      </c>
      <c r="F18" s="4" t="s">
        <v>67</v>
      </c>
      <c r="G18" s="4">
        <v>51</v>
      </c>
      <c r="H18" s="4">
        <v>51</v>
      </c>
      <c r="I18" s="4">
        <v>42</v>
      </c>
      <c r="J18" s="19">
        <f t="shared" si="0"/>
        <v>51</v>
      </c>
    </row>
    <row r="19" spans="1:10" ht="18" customHeight="1" x14ac:dyDescent="0.15">
      <c r="A19" s="12">
        <v>18</v>
      </c>
      <c r="B19" s="4" t="s">
        <v>267</v>
      </c>
      <c r="C19" s="4" t="s">
        <v>183</v>
      </c>
      <c r="D19" s="4" t="s">
        <v>33</v>
      </c>
      <c r="E19" s="4" t="s">
        <v>22</v>
      </c>
      <c r="F19" s="4" t="s">
        <v>67</v>
      </c>
      <c r="G19" s="4">
        <v>51</v>
      </c>
      <c r="H19" s="4">
        <v>47</v>
      </c>
      <c r="I19" s="4"/>
      <c r="J19" s="19">
        <f t="shared" si="0"/>
        <v>51</v>
      </c>
    </row>
    <row r="20" spans="1:10" ht="18" customHeight="1" x14ac:dyDescent="0.15">
      <c r="A20" s="12">
        <v>19</v>
      </c>
      <c r="B20" s="4" t="s">
        <v>6</v>
      </c>
      <c r="C20" s="4" t="s">
        <v>86</v>
      </c>
      <c r="D20" s="4" t="s">
        <v>7</v>
      </c>
      <c r="E20" s="4" t="s">
        <v>369</v>
      </c>
      <c r="F20" s="4" t="s">
        <v>67</v>
      </c>
      <c r="G20" s="4">
        <v>49</v>
      </c>
      <c r="H20" s="4">
        <v>46</v>
      </c>
      <c r="I20" s="4">
        <v>43</v>
      </c>
      <c r="J20" s="19">
        <f t="shared" si="0"/>
        <v>49</v>
      </c>
    </row>
    <row r="21" spans="1:10" ht="18" customHeight="1" x14ac:dyDescent="0.15">
      <c r="A21" s="12">
        <v>20</v>
      </c>
      <c r="B21" s="4" t="s">
        <v>299</v>
      </c>
      <c r="C21" s="4" t="s">
        <v>196</v>
      </c>
      <c r="D21" s="4" t="s">
        <v>2</v>
      </c>
      <c r="E21" s="4" t="s">
        <v>22</v>
      </c>
      <c r="F21" s="4" t="s">
        <v>67</v>
      </c>
      <c r="G21" s="4">
        <v>48</v>
      </c>
      <c r="H21" s="4"/>
      <c r="I21" s="4"/>
      <c r="J21" s="19">
        <f t="shared" si="0"/>
        <v>48</v>
      </c>
    </row>
    <row r="22" spans="1:10" ht="18" customHeight="1" x14ac:dyDescent="0.15">
      <c r="A22" s="12">
        <v>21</v>
      </c>
      <c r="B22" s="4" t="s">
        <v>70</v>
      </c>
      <c r="C22" s="4" t="s">
        <v>315</v>
      </c>
      <c r="D22" s="4" t="s">
        <v>316</v>
      </c>
      <c r="E22" s="4" t="s">
        <v>22</v>
      </c>
      <c r="F22" s="4" t="s">
        <v>67</v>
      </c>
      <c r="G22" s="4">
        <v>47</v>
      </c>
      <c r="H22" s="4"/>
      <c r="I22" s="4"/>
      <c r="J22" s="19">
        <f t="shared" si="0"/>
        <v>47</v>
      </c>
    </row>
    <row r="23" spans="1:10" ht="18" customHeight="1" x14ac:dyDescent="0.15">
      <c r="A23" s="12">
        <v>22</v>
      </c>
      <c r="B23" s="4" t="s">
        <v>165</v>
      </c>
      <c r="C23" s="4" t="s">
        <v>166</v>
      </c>
      <c r="D23" s="4" t="s">
        <v>106</v>
      </c>
      <c r="E23" s="4" t="s">
        <v>22</v>
      </c>
      <c r="F23" s="4" t="s">
        <v>67</v>
      </c>
      <c r="G23" s="4">
        <v>46</v>
      </c>
      <c r="H23" s="4"/>
      <c r="I23" s="4"/>
      <c r="J23" s="19">
        <f t="shared" si="0"/>
        <v>46</v>
      </c>
    </row>
    <row r="24" spans="1:10" ht="18" customHeight="1" x14ac:dyDescent="0.15">
      <c r="A24" s="12">
        <v>23</v>
      </c>
      <c r="B24" s="4" t="s">
        <v>355</v>
      </c>
      <c r="C24" s="4" t="s">
        <v>322</v>
      </c>
      <c r="D24" s="4" t="s">
        <v>33</v>
      </c>
      <c r="E24" s="4" t="s">
        <v>22</v>
      </c>
      <c r="F24" s="4" t="s">
        <v>67</v>
      </c>
      <c r="G24" s="4">
        <v>41</v>
      </c>
      <c r="H24" s="4"/>
      <c r="I24" s="4"/>
      <c r="J24" s="19">
        <f t="shared" si="0"/>
        <v>41</v>
      </c>
    </row>
    <row r="25" spans="1:10" ht="18" customHeight="1" x14ac:dyDescent="0.15">
      <c r="A25" s="12">
        <v>24</v>
      </c>
      <c r="B25" s="4" t="s">
        <v>89</v>
      </c>
      <c r="C25" s="4" t="s">
        <v>232</v>
      </c>
      <c r="D25" s="4" t="s">
        <v>164</v>
      </c>
      <c r="E25" s="4" t="s">
        <v>22</v>
      </c>
      <c r="F25" s="4" t="s">
        <v>67</v>
      </c>
      <c r="G25" s="4">
        <v>38</v>
      </c>
      <c r="H25" s="4"/>
      <c r="I25" s="4"/>
      <c r="J25" s="19">
        <f t="shared" si="0"/>
        <v>38</v>
      </c>
    </row>
  </sheetData>
  <sortState xmlns:xlrd2="http://schemas.microsoft.com/office/spreadsheetml/2017/richdata2" ref="A2:J25">
    <sortCondition descending="1" ref="G2:G25"/>
    <sortCondition descending="1" ref="H2:H25"/>
    <sortCondition descending="1" ref="I2:I25"/>
  </sortState>
  <pageMargins left="0.7" right="0.7" top="1.0520833333333333" bottom="0.78740157499999996" header="0.65625" footer="0.3"/>
  <pageSetup paperSize="9" orientation="portrait" horizontalDpi="4294967293" verticalDpi="0" r:id="rId1"/>
  <headerFooter>
    <oddHeader>&amp;L&amp;"Arial,Fett"&amp;12&amp;A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B0386-1A41-45C9-80EB-C0FBE3BE9238}">
  <dimension ref="A1:ALY8"/>
  <sheetViews>
    <sheetView topLeftCell="A3" zoomScale="130" zoomScaleNormal="130" workbookViewId="0" xr3:uid="{8820403B-4F54-53D8-8ACA-B791EDC98B42}">
      <selection activeCell="E13" sqref="E13"/>
    </sheetView>
  </sheetViews>
  <sheetFormatPr defaultColWidth="11.765625" defaultRowHeight="17.25" customHeight="1" x14ac:dyDescent="0.15"/>
  <cols>
    <col min="1" max="1" width="4.90234375" bestFit="1" customWidth="1"/>
    <col min="2" max="2" width="7.4765625" bestFit="1" customWidth="1"/>
    <col min="3" max="3" width="9.55859375" bestFit="1" customWidth="1"/>
    <col min="4" max="4" width="8.3359375" bestFit="1" customWidth="1"/>
    <col min="5" max="5" width="13.23828125" bestFit="1" customWidth="1"/>
    <col min="6" max="6" width="8.94921875" bestFit="1" customWidth="1"/>
    <col min="7" max="9" width="5.26953125" bestFit="1" customWidth="1"/>
    <col min="10" max="10" width="7.84375" customWidth="1"/>
  </cols>
  <sheetData>
    <row r="1" spans="1:1013" s="2" customFormat="1" ht="17.25" customHeight="1" x14ac:dyDescent="0.15">
      <c r="A1" s="1" t="s">
        <v>365</v>
      </c>
      <c r="B1" s="1" t="s">
        <v>1</v>
      </c>
      <c r="C1" s="1" t="s">
        <v>364</v>
      </c>
      <c r="D1" s="1" t="s">
        <v>5</v>
      </c>
      <c r="E1" s="1" t="s">
        <v>4</v>
      </c>
      <c r="F1" s="1" t="s">
        <v>366</v>
      </c>
      <c r="G1" s="1" t="s">
        <v>20</v>
      </c>
      <c r="H1" s="1" t="s">
        <v>20</v>
      </c>
      <c r="I1" s="1" t="s">
        <v>20</v>
      </c>
      <c r="J1" s="1" t="s">
        <v>373</v>
      </c>
    </row>
    <row r="2" spans="1:1013" s="7" customFormat="1" ht="17.25" customHeight="1" x14ac:dyDescent="0.15">
      <c r="A2" s="12">
        <v>1</v>
      </c>
      <c r="B2" s="4" t="s">
        <v>60</v>
      </c>
      <c r="C2" s="4" t="s">
        <v>14</v>
      </c>
      <c r="D2" s="4" t="s">
        <v>2</v>
      </c>
      <c r="E2" s="4" t="s">
        <v>22</v>
      </c>
      <c r="F2" s="4" t="s">
        <v>67</v>
      </c>
      <c r="G2" s="5">
        <v>75</v>
      </c>
      <c r="H2" s="5">
        <v>75</v>
      </c>
      <c r="I2" s="5">
        <v>69</v>
      </c>
      <c r="J2" s="19">
        <f t="shared" ref="J2:J8" si="0">SUM(G2:I2)</f>
        <v>219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</row>
    <row r="3" spans="1:1013" s="7" customFormat="1" ht="17.25" customHeight="1" x14ac:dyDescent="0.15">
      <c r="A3" s="12">
        <v>2</v>
      </c>
      <c r="B3" s="4" t="s">
        <v>28</v>
      </c>
      <c r="C3" s="4" t="s">
        <v>300</v>
      </c>
      <c r="D3" s="4" t="s">
        <v>207</v>
      </c>
      <c r="E3" s="4" t="s">
        <v>22</v>
      </c>
      <c r="F3" s="4" t="s">
        <v>67</v>
      </c>
      <c r="G3" s="5">
        <v>64</v>
      </c>
      <c r="H3" s="5">
        <v>68</v>
      </c>
      <c r="I3" s="5">
        <v>72</v>
      </c>
      <c r="J3" s="19">
        <f t="shared" si="0"/>
        <v>204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</row>
    <row r="4" spans="1:1013" s="7" customFormat="1" ht="17.25" customHeight="1" x14ac:dyDescent="0.15">
      <c r="A4" s="12">
        <v>3</v>
      </c>
      <c r="B4" s="4" t="s">
        <v>55</v>
      </c>
      <c r="C4" s="4" t="s">
        <v>56</v>
      </c>
      <c r="D4" s="4" t="s">
        <v>33</v>
      </c>
      <c r="E4" s="4" t="s">
        <v>22</v>
      </c>
      <c r="F4" s="4" t="s">
        <v>67</v>
      </c>
      <c r="G4" s="5">
        <v>69</v>
      </c>
      <c r="H4" s="5">
        <v>68</v>
      </c>
      <c r="I4" s="5">
        <v>64</v>
      </c>
      <c r="J4" s="19">
        <f t="shared" si="0"/>
        <v>201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</row>
    <row r="5" spans="1:1013" s="7" customFormat="1" ht="17.25" customHeight="1" x14ac:dyDescent="0.15">
      <c r="A5" s="12">
        <v>4</v>
      </c>
      <c r="B5" s="4" t="s">
        <v>61</v>
      </c>
      <c r="C5" s="4" t="s">
        <v>14</v>
      </c>
      <c r="D5" s="4" t="s">
        <v>2</v>
      </c>
      <c r="E5" s="4" t="s">
        <v>22</v>
      </c>
      <c r="F5" s="4" t="s">
        <v>67</v>
      </c>
      <c r="G5" s="5">
        <v>77</v>
      </c>
      <c r="H5" s="5">
        <v>69</v>
      </c>
      <c r="I5" s="5">
        <v>44</v>
      </c>
      <c r="J5" s="19">
        <f t="shared" si="0"/>
        <v>190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</row>
    <row r="6" spans="1:1013" s="7" customFormat="1" ht="17.25" customHeight="1" x14ac:dyDescent="0.15">
      <c r="A6" s="12">
        <v>5</v>
      </c>
      <c r="B6" s="4" t="s">
        <v>66</v>
      </c>
      <c r="C6" s="4" t="s">
        <v>63</v>
      </c>
      <c r="D6" s="4" t="s">
        <v>2</v>
      </c>
      <c r="E6" s="4" t="s">
        <v>22</v>
      </c>
      <c r="F6" s="4" t="s">
        <v>67</v>
      </c>
      <c r="G6" s="5">
        <v>70</v>
      </c>
      <c r="H6" s="5">
        <v>63</v>
      </c>
      <c r="I6" s="5">
        <v>56</v>
      </c>
      <c r="J6" s="19">
        <f t="shared" si="0"/>
        <v>189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</row>
    <row r="7" spans="1:1013" s="6" customFormat="1" ht="17.25" customHeight="1" x14ac:dyDescent="0.15">
      <c r="A7" s="12">
        <v>6</v>
      </c>
      <c r="B7" s="4" t="s">
        <v>254</v>
      </c>
      <c r="C7" s="4" t="s">
        <v>255</v>
      </c>
      <c r="D7" s="4" t="s">
        <v>2</v>
      </c>
      <c r="E7" s="4" t="s">
        <v>22</v>
      </c>
      <c r="F7" s="4" t="s">
        <v>67</v>
      </c>
      <c r="G7" s="5">
        <v>51</v>
      </c>
      <c r="H7" s="5">
        <v>42</v>
      </c>
      <c r="I7" s="5">
        <v>51</v>
      </c>
      <c r="J7" s="19">
        <f t="shared" si="0"/>
        <v>144</v>
      </c>
    </row>
    <row r="8" spans="1:1013" s="6" customFormat="1" ht="17.25" customHeight="1" x14ac:dyDescent="0.15">
      <c r="A8" s="12">
        <v>7</v>
      </c>
      <c r="B8" s="4" t="s">
        <v>6</v>
      </c>
      <c r="C8" s="4" t="s">
        <v>86</v>
      </c>
      <c r="D8" s="4" t="s">
        <v>7</v>
      </c>
      <c r="E8" s="4" t="s">
        <v>370</v>
      </c>
      <c r="F8" s="4" t="s">
        <v>67</v>
      </c>
      <c r="G8" s="5">
        <v>46</v>
      </c>
      <c r="H8" s="5">
        <v>49</v>
      </c>
      <c r="I8" s="5">
        <v>36</v>
      </c>
      <c r="J8" s="19">
        <f t="shared" si="0"/>
        <v>131</v>
      </c>
    </row>
  </sheetData>
  <pageMargins left="0.7" right="0.7" top="1.0520833333333333" bottom="0.78740157499999996" header="0.65625" footer="0.3"/>
  <pageSetup paperSize="9" orientation="portrait" horizontalDpi="4294967293" verticalDpi="0" r:id="rId1"/>
  <headerFooter>
    <oddHeader>&amp;L&amp;"Arial,Fett"&amp;12&amp;A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39675-5B8B-4DA9-BD36-EB3B0FB8D23C}">
  <dimension ref="A1:ALK17"/>
  <sheetViews>
    <sheetView zoomScale="130" zoomScaleNormal="130" workbookViewId="0" xr3:uid="{AF846632-7CD4-51E0-90B7-022939822230}">
      <selection activeCell="E1" sqref="E1"/>
    </sheetView>
  </sheetViews>
  <sheetFormatPr defaultColWidth="11.765625" defaultRowHeight="18" customHeight="1" x14ac:dyDescent="0.15"/>
  <cols>
    <col min="1" max="1" width="4.90234375" bestFit="1" customWidth="1"/>
    <col min="2" max="2" width="7.4765625" bestFit="1" customWidth="1"/>
    <col min="3" max="3" width="9.55859375" bestFit="1" customWidth="1"/>
    <col min="4" max="4" width="8.3359375" bestFit="1" customWidth="1"/>
    <col min="5" max="5" width="13.23828125" bestFit="1" customWidth="1"/>
    <col min="6" max="6" width="6.25" bestFit="1" customWidth="1"/>
    <col min="7" max="7" width="7.109375" bestFit="1" customWidth="1"/>
    <col min="8" max="8" width="8.45703125" bestFit="1" customWidth="1"/>
    <col min="9" max="9" width="7.84375" customWidth="1"/>
  </cols>
  <sheetData>
    <row r="1" spans="1:999" s="2" customFormat="1" ht="18" customHeight="1" x14ac:dyDescent="0.15">
      <c r="A1" s="1" t="s">
        <v>365</v>
      </c>
      <c r="B1" s="1" t="s">
        <v>1</v>
      </c>
      <c r="C1" s="1" t="s">
        <v>364</v>
      </c>
      <c r="D1" s="1" t="s">
        <v>5</v>
      </c>
      <c r="E1" s="1" t="s">
        <v>4</v>
      </c>
      <c r="F1" s="1" t="s">
        <v>12</v>
      </c>
      <c r="G1" s="1" t="s">
        <v>367</v>
      </c>
      <c r="H1" s="1" t="s">
        <v>368</v>
      </c>
      <c r="I1" s="1" t="s">
        <v>373</v>
      </c>
    </row>
    <row r="2" spans="1:999" s="7" customFormat="1" ht="18" customHeight="1" x14ac:dyDescent="0.15">
      <c r="A2" s="3">
        <v>1</v>
      </c>
      <c r="B2" s="4" t="s">
        <v>55</v>
      </c>
      <c r="C2" s="4" t="s">
        <v>56</v>
      </c>
      <c r="D2" s="4" t="s">
        <v>33</v>
      </c>
      <c r="E2" s="4" t="s">
        <v>22</v>
      </c>
      <c r="F2" s="4">
        <v>92</v>
      </c>
      <c r="G2" s="4">
        <v>69</v>
      </c>
      <c r="H2" s="4">
        <v>95</v>
      </c>
      <c r="I2" s="23">
        <f t="shared" ref="I2:I17" si="0">SUM(F2:H2)</f>
        <v>256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</row>
    <row r="3" spans="1:999" s="7" customFormat="1" ht="18" customHeight="1" x14ac:dyDescent="0.15">
      <c r="A3" s="3">
        <v>2</v>
      </c>
      <c r="B3" s="4" t="s">
        <v>122</v>
      </c>
      <c r="C3" s="4" t="s">
        <v>358</v>
      </c>
      <c r="D3" s="4" t="s">
        <v>316</v>
      </c>
      <c r="E3" s="4" t="s">
        <v>22</v>
      </c>
      <c r="F3" s="4">
        <v>90</v>
      </c>
      <c r="G3" s="4">
        <v>76</v>
      </c>
      <c r="H3" s="4">
        <v>86</v>
      </c>
      <c r="I3" s="23">
        <f t="shared" si="0"/>
        <v>252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</row>
    <row r="4" spans="1:999" s="7" customFormat="1" ht="18" customHeight="1" x14ac:dyDescent="0.15">
      <c r="A4" s="3">
        <v>3</v>
      </c>
      <c r="B4" s="4" t="s">
        <v>60</v>
      </c>
      <c r="C4" s="4" t="s">
        <v>14</v>
      </c>
      <c r="D4" s="4" t="s">
        <v>2</v>
      </c>
      <c r="E4" s="4" t="s">
        <v>22</v>
      </c>
      <c r="F4" s="4">
        <v>86</v>
      </c>
      <c r="G4" s="4">
        <v>75</v>
      </c>
      <c r="H4" s="4">
        <v>90</v>
      </c>
      <c r="I4" s="23">
        <f t="shared" si="0"/>
        <v>251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</row>
    <row r="5" spans="1:999" s="7" customFormat="1" ht="18" customHeight="1" x14ac:dyDescent="0.15">
      <c r="A5" s="3">
        <v>4</v>
      </c>
      <c r="B5" s="4" t="s">
        <v>72</v>
      </c>
      <c r="C5" s="4" t="s">
        <v>198</v>
      </c>
      <c r="D5" s="4" t="s">
        <v>197</v>
      </c>
      <c r="E5" s="4" t="s">
        <v>22</v>
      </c>
      <c r="F5" s="4">
        <v>82</v>
      </c>
      <c r="G5" s="4">
        <v>74</v>
      </c>
      <c r="H5" s="4">
        <v>91</v>
      </c>
      <c r="I5" s="23">
        <f t="shared" si="0"/>
        <v>247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</row>
    <row r="6" spans="1:999" s="7" customFormat="1" ht="18" customHeight="1" x14ac:dyDescent="0.15">
      <c r="A6" s="3">
        <v>5</v>
      </c>
      <c r="B6" s="4" t="s">
        <v>28</v>
      </c>
      <c r="C6" s="4" t="s">
        <v>300</v>
      </c>
      <c r="D6" s="4" t="s">
        <v>207</v>
      </c>
      <c r="E6" s="4" t="s">
        <v>22</v>
      </c>
      <c r="F6" s="4">
        <v>81</v>
      </c>
      <c r="G6" s="4">
        <v>72</v>
      </c>
      <c r="H6" s="4">
        <v>90</v>
      </c>
      <c r="I6" s="23">
        <f t="shared" si="0"/>
        <v>243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</row>
    <row r="7" spans="1:999" s="7" customFormat="1" ht="18" customHeight="1" x14ac:dyDescent="0.15">
      <c r="A7" s="3">
        <v>6</v>
      </c>
      <c r="B7" s="4" t="s">
        <v>260</v>
      </c>
      <c r="C7" s="4" t="s">
        <v>231</v>
      </c>
      <c r="D7" s="4" t="s">
        <v>2</v>
      </c>
      <c r="E7" s="4" t="s">
        <v>22</v>
      </c>
      <c r="F7" s="4">
        <v>88</v>
      </c>
      <c r="G7" s="4">
        <v>62</v>
      </c>
      <c r="H7" s="4">
        <v>88</v>
      </c>
      <c r="I7" s="23">
        <f t="shared" si="0"/>
        <v>238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</row>
    <row r="8" spans="1:999" s="7" customFormat="1" ht="18" customHeight="1" x14ac:dyDescent="0.15">
      <c r="A8" s="3">
        <v>7</v>
      </c>
      <c r="B8" s="4" t="s">
        <v>60</v>
      </c>
      <c r="C8" s="4" t="s">
        <v>214</v>
      </c>
      <c r="D8" s="4" t="s">
        <v>207</v>
      </c>
      <c r="E8" s="4" t="s">
        <v>22</v>
      </c>
      <c r="F8" s="4">
        <v>70</v>
      </c>
      <c r="G8" s="4">
        <v>70</v>
      </c>
      <c r="H8" s="4">
        <v>84</v>
      </c>
      <c r="I8" s="23">
        <f t="shared" si="0"/>
        <v>224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</row>
    <row r="9" spans="1:999" s="7" customFormat="1" ht="18" customHeight="1" x14ac:dyDescent="0.15">
      <c r="A9" s="3">
        <v>8</v>
      </c>
      <c r="B9" s="4" t="s">
        <v>279</v>
      </c>
      <c r="C9" s="4" t="s">
        <v>317</v>
      </c>
      <c r="D9" s="4" t="s">
        <v>316</v>
      </c>
      <c r="E9" s="4" t="s">
        <v>22</v>
      </c>
      <c r="F9" s="4">
        <v>84</v>
      </c>
      <c r="G9" s="4">
        <v>54</v>
      </c>
      <c r="H9" s="4">
        <v>85</v>
      </c>
      <c r="I9" s="23">
        <f t="shared" si="0"/>
        <v>223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</row>
    <row r="10" spans="1:999" s="6" customFormat="1" ht="18" customHeight="1" x14ac:dyDescent="0.15">
      <c r="A10" s="3">
        <v>9</v>
      </c>
      <c r="B10" s="4" t="s">
        <v>6</v>
      </c>
      <c r="C10" s="4" t="s">
        <v>86</v>
      </c>
      <c r="D10" s="4" t="s">
        <v>7</v>
      </c>
      <c r="E10" s="4" t="s">
        <v>370</v>
      </c>
      <c r="F10" s="4">
        <v>85</v>
      </c>
      <c r="G10" s="4">
        <v>49</v>
      </c>
      <c r="H10" s="4">
        <v>87</v>
      </c>
      <c r="I10" s="23">
        <f t="shared" si="0"/>
        <v>221</v>
      </c>
    </row>
    <row r="11" spans="1:999" s="6" customFormat="1" ht="18" customHeight="1" x14ac:dyDescent="0.15">
      <c r="A11" s="3">
        <v>10</v>
      </c>
      <c r="B11" s="4" t="s">
        <v>135</v>
      </c>
      <c r="C11" s="4" t="s">
        <v>183</v>
      </c>
      <c r="D11" s="4" t="s">
        <v>33</v>
      </c>
      <c r="E11" s="4" t="s">
        <v>22</v>
      </c>
      <c r="F11" s="4">
        <v>79</v>
      </c>
      <c r="G11" s="4">
        <v>51</v>
      </c>
      <c r="H11" s="4">
        <v>90</v>
      </c>
      <c r="I11" s="23">
        <f t="shared" si="0"/>
        <v>220</v>
      </c>
    </row>
    <row r="12" spans="1:999" s="6" customFormat="1" ht="18" customHeight="1" x14ac:dyDescent="0.15">
      <c r="A12" s="3">
        <v>11</v>
      </c>
      <c r="B12" s="4" t="s">
        <v>70</v>
      </c>
      <c r="C12" s="4" t="s">
        <v>315</v>
      </c>
      <c r="D12" s="4" t="s">
        <v>316</v>
      </c>
      <c r="E12" s="4" t="s">
        <v>22</v>
      </c>
      <c r="F12" s="4">
        <v>80</v>
      </c>
      <c r="G12" s="4">
        <v>47</v>
      </c>
      <c r="H12" s="4">
        <v>83</v>
      </c>
      <c r="I12" s="23">
        <f t="shared" si="0"/>
        <v>210</v>
      </c>
    </row>
    <row r="13" spans="1:999" s="6" customFormat="1" ht="18" customHeight="1" x14ac:dyDescent="0.15">
      <c r="A13" s="3">
        <v>12</v>
      </c>
      <c r="B13" s="4" t="s">
        <v>89</v>
      </c>
      <c r="C13" s="4" t="s">
        <v>253</v>
      </c>
      <c r="D13" s="4" t="s">
        <v>2</v>
      </c>
      <c r="E13" s="4" t="s">
        <v>22</v>
      </c>
      <c r="F13" s="4">
        <v>75</v>
      </c>
      <c r="G13" s="4">
        <v>63</v>
      </c>
      <c r="H13" s="4">
        <v>71</v>
      </c>
      <c r="I13" s="23">
        <f t="shared" si="0"/>
        <v>209</v>
      </c>
    </row>
    <row r="14" spans="1:999" s="6" customFormat="1" ht="18" customHeight="1" x14ac:dyDescent="0.15">
      <c r="A14" s="3">
        <v>13</v>
      </c>
      <c r="B14" s="4" t="s">
        <v>205</v>
      </c>
      <c r="C14" s="4" t="s">
        <v>206</v>
      </c>
      <c r="D14" s="4" t="s">
        <v>207</v>
      </c>
      <c r="E14" s="4" t="s">
        <v>22</v>
      </c>
      <c r="F14" s="4">
        <v>77</v>
      </c>
      <c r="G14" s="4">
        <v>57</v>
      </c>
      <c r="H14" s="4">
        <v>74</v>
      </c>
      <c r="I14" s="23">
        <f t="shared" si="0"/>
        <v>208</v>
      </c>
    </row>
    <row r="15" spans="1:999" s="6" customFormat="1" ht="18" customHeight="1" x14ac:dyDescent="0.15">
      <c r="A15" s="3">
        <v>14</v>
      </c>
      <c r="B15" s="4" t="s">
        <v>355</v>
      </c>
      <c r="C15" s="4" t="s">
        <v>322</v>
      </c>
      <c r="D15" s="4" t="s">
        <v>33</v>
      </c>
      <c r="E15" s="4" t="s">
        <v>22</v>
      </c>
      <c r="F15" s="4">
        <v>74</v>
      </c>
      <c r="G15" s="4">
        <v>41</v>
      </c>
      <c r="H15" s="4">
        <v>81</v>
      </c>
      <c r="I15" s="23">
        <f t="shared" si="0"/>
        <v>196</v>
      </c>
    </row>
    <row r="16" spans="1:999" s="6" customFormat="1" ht="18" customHeight="1" x14ac:dyDescent="0.15">
      <c r="A16" s="3">
        <v>15</v>
      </c>
      <c r="B16" s="4" t="s">
        <v>165</v>
      </c>
      <c r="C16" s="4" t="s">
        <v>166</v>
      </c>
      <c r="D16" s="4" t="s">
        <v>106</v>
      </c>
      <c r="E16" s="4" t="s">
        <v>22</v>
      </c>
      <c r="F16" s="4">
        <v>83</v>
      </c>
      <c r="G16" s="4">
        <v>46</v>
      </c>
      <c r="H16" s="4">
        <v>60</v>
      </c>
      <c r="I16" s="23">
        <f t="shared" si="0"/>
        <v>189</v>
      </c>
    </row>
    <row r="17" spans="1:9" s="6" customFormat="1" ht="18" customHeight="1" x14ac:dyDescent="0.15">
      <c r="A17" s="3">
        <v>16</v>
      </c>
      <c r="B17" s="4" t="s">
        <v>254</v>
      </c>
      <c r="C17" s="4" t="s">
        <v>255</v>
      </c>
      <c r="D17" s="4" t="s">
        <v>2</v>
      </c>
      <c r="E17" s="4" t="s">
        <v>22</v>
      </c>
      <c r="F17" s="4">
        <v>56</v>
      </c>
      <c r="G17" s="4">
        <v>51</v>
      </c>
      <c r="H17" s="4">
        <v>75</v>
      </c>
      <c r="I17" s="23">
        <f t="shared" si="0"/>
        <v>182</v>
      </c>
    </row>
  </sheetData>
  <autoFilter ref="A1:I17" xr:uid="{F403FFB1-A20F-AA40-B35C-38C16A14E58F}"/>
  <sortState xmlns:xlrd2="http://schemas.microsoft.com/office/spreadsheetml/2017/richdata2" ref="A2:I17">
    <sortCondition descending="1" ref="I2:I17"/>
  </sortState>
  <pageMargins left="0.7" right="0.7" top="1.0520833333333333" bottom="0.78740157499999996" header="0.65625" footer="0.3"/>
  <pageSetup paperSize="9" orientation="portrait" horizontalDpi="4294967293" verticalDpi="0" r:id="rId1"/>
  <headerFooter>
    <oddHeader>&amp;L&amp;"Arial,Fett"&amp;12&amp;A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25"/>
  <sheetViews>
    <sheetView showWhiteSpace="0" zoomScale="142" zoomScaleNormal="142" workbookViewId="0" xr3:uid="{958C4451-9541-5A59-BF78-D2F731DF1C81}">
      <pane ySplit="1" topLeftCell="A88" activePane="bottomLeft" state="frozen"/>
      <selection pane="bottomLeft" activeCell="D96" sqref="D96"/>
    </sheetView>
  </sheetViews>
  <sheetFormatPr defaultColWidth="8.94921875" defaultRowHeight="12.75" x14ac:dyDescent="0.15"/>
  <cols>
    <col min="1" max="1" width="4.41015625" style="7" customWidth="1"/>
    <col min="2" max="2" width="15.078125" style="6" customWidth="1"/>
    <col min="3" max="3" width="12.2578125" style="6" customWidth="1"/>
    <col min="4" max="4" width="8.94921875" style="6" customWidth="1"/>
    <col min="5" max="5" width="16.91796875" style="6" customWidth="1"/>
    <col min="6" max="6" width="9.55859375" style="6" customWidth="1"/>
    <col min="7" max="8" width="8.578125" style="6" bestFit="1" customWidth="1"/>
    <col min="9" max="9" width="10.05078125" style="6" bestFit="1" customWidth="1"/>
    <col min="10" max="10" width="13.60546875" style="6" bestFit="1" customWidth="1"/>
    <col min="11" max="11" width="28.31640625" style="6" customWidth="1"/>
    <col min="12" max="1012" width="11.03125" style="6" customWidth="1"/>
    <col min="1013" max="16384" width="8.94921875" style="7"/>
  </cols>
  <sheetData>
    <row r="1" spans="1:1025" s="2" customFormat="1" ht="26.1" customHeight="1" x14ac:dyDescent="0.15">
      <c r="A1" s="1" t="s">
        <v>3</v>
      </c>
      <c r="B1" s="1" t="s">
        <v>0</v>
      </c>
      <c r="C1" s="1" t="s">
        <v>1</v>
      </c>
      <c r="D1" s="1" t="s">
        <v>5</v>
      </c>
      <c r="E1" s="1" t="s">
        <v>4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16</v>
      </c>
      <c r="K1" s="1" t="s">
        <v>19</v>
      </c>
    </row>
    <row r="2" spans="1:1025" x14ac:dyDescent="0.15">
      <c r="A2" s="3">
        <v>1</v>
      </c>
      <c r="B2" s="4"/>
      <c r="C2" s="4"/>
      <c r="D2" s="4"/>
      <c r="E2" s="4"/>
      <c r="F2" s="4"/>
      <c r="G2" s="5"/>
      <c r="H2" s="5"/>
      <c r="I2" s="5"/>
      <c r="J2" s="5"/>
      <c r="K2" s="5"/>
    </row>
    <row r="3" spans="1:1025" x14ac:dyDescent="0.15">
      <c r="A3" s="3">
        <v>2</v>
      </c>
      <c r="B3" s="4"/>
      <c r="C3" s="4"/>
      <c r="D3" s="4"/>
      <c r="E3" s="4"/>
      <c r="F3" s="4"/>
      <c r="G3" s="5"/>
      <c r="H3" s="5"/>
      <c r="I3" s="5"/>
      <c r="J3" s="5"/>
      <c r="K3" s="5"/>
    </row>
    <row r="4" spans="1:1025" x14ac:dyDescent="0.15">
      <c r="A4" s="3"/>
      <c r="B4" s="4"/>
      <c r="C4" s="4"/>
      <c r="D4" s="4"/>
      <c r="E4" s="4"/>
      <c r="F4" s="4"/>
      <c r="G4" s="5"/>
      <c r="H4" s="5"/>
      <c r="I4" s="5"/>
      <c r="J4" s="5"/>
      <c r="K4" s="5"/>
    </row>
    <row r="5" spans="1:1025" x14ac:dyDescent="0.15">
      <c r="A5" s="3"/>
      <c r="B5" s="4"/>
      <c r="C5" s="4"/>
      <c r="D5" s="4"/>
      <c r="E5" s="4"/>
      <c r="F5" s="4"/>
      <c r="G5" s="5"/>
      <c r="H5" s="5"/>
      <c r="I5" s="5"/>
      <c r="J5" s="5"/>
      <c r="K5" s="5"/>
    </row>
    <row r="6" spans="1:1025" x14ac:dyDescent="0.15">
      <c r="A6" s="3">
        <v>1</v>
      </c>
      <c r="B6" s="4" t="s">
        <v>34</v>
      </c>
      <c r="C6" s="4" t="s">
        <v>29</v>
      </c>
      <c r="D6" s="4" t="s">
        <v>30</v>
      </c>
      <c r="E6" s="4" t="s">
        <v>21</v>
      </c>
      <c r="F6" s="4" t="s">
        <v>12</v>
      </c>
      <c r="G6" s="5">
        <v>37</v>
      </c>
      <c r="H6" s="5">
        <v>104</v>
      </c>
      <c r="I6" s="5"/>
      <c r="J6" s="5"/>
      <c r="K6" s="5"/>
    </row>
    <row r="7" spans="1:1025" x14ac:dyDescent="0.15">
      <c r="A7" s="3">
        <v>2</v>
      </c>
      <c r="B7" s="4" t="s">
        <v>32</v>
      </c>
      <c r="C7" s="4" t="s">
        <v>29</v>
      </c>
      <c r="D7" s="4" t="s">
        <v>33</v>
      </c>
      <c r="E7" s="4" t="s">
        <v>21</v>
      </c>
      <c r="F7" s="4" t="s">
        <v>12</v>
      </c>
      <c r="G7" s="5">
        <v>38</v>
      </c>
      <c r="H7" s="5">
        <v>108</v>
      </c>
      <c r="I7" s="5"/>
      <c r="J7" s="5"/>
      <c r="K7" s="5"/>
    </row>
    <row r="8" spans="1:1025" x14ac:dyDescent="0.15">
      <c r="A8" s="3">
        <v>3</v>
      </c>
      <c r="B8" s="4" t="s">
        <v>35</v>
      </c>
      <c r="C8" s="4" t="s">
        <v>36</v>
      </c>
      <c r="D8" s="4" t="s">
        <v>37</v>
      </c>
      <c r="E8" s="4" t="s">
        <v>38</v>
      </c>
      <c r="F8" s="4" t="s">
        <v>12</v>
      </c>
      <c r="G8" s="5">
        <v>29</v>
      </c>
      <c r="H8" s="5">
        <v>74</v>
      </c>
      <c r="I8" s="5"/>
      <c r="J8" s="5"/>
      <c r="K8" s="5"/>
    </row>
    <row r="9" spans="1:1025" x14ac:dyDescent="0.15">
      <c r="A9" s="3">
        <v>5</v>
      </c>
      <c r="B9" s="4" t="s">
        <v>47</v>
      </c>
      <c r="C9" s="4" t="s">
        <v>44</v>
      </c>
      <c r="D9" s="4" t="s">
        <v>45</v>
      </c>
      <c r="E9" s="4" t="s">
        <v>21</v>
      </c>
      <c r="F9" s="4" t="s">
        <v>12</v>
      </c>
      <c r="G9" s="5">
        <v>31</v>
      </c>
      <c r="H9" s="5">
        <v>84</v>
      </c>
      <c r="I9" s="5"/>
      <c r="J9" s="5"/>
      <c r="K9" s="5"/>
    </row>
    <row r="10" spans="1:1025" x14ac:dyDescent="0.15">
      <c r="A10" s="3">
        <v>9</v>
      </c>
      <c r="B10" s="4" t="s">
        <v>54</v>
      </c>
      <c r="C10" s="4" t="s">
        <v>53</v>
      </c>
      <c r="D10" s="4" t="s">
        <v>33</v>
      </c>
      <c r="E10" s="4" t="s">
        <v>21</v>
      </c>
      <c r="F10" s="4" t="s">
        <v>12</v>
      </c>
      <c r="G10" s="5">
        <v>35</v>
      </c>
      <c r="H10" s="5">
        <v>101</v>
      </c>
      <c r="I10" s="5"/>
      <c r="J10" s="5"/>
      <c r="K10" s="5"/>
    </row>
    <row r="11" spans="1:1025" x14ac:dyDescent="0.15">
      <c r="A11" s="3">
        <v>10</v>
      </c>
      <c r="B11" s="4" t="s">
        <v>57</v>
      </c>
      <c r="C11" s="4" t="s">
        <v>56</v>
      </c>
      <c r="D11" s="4" t="s">
        <v>33</v>
      </c>
      <c r="E11" s="4" t="s">
        <v>21</v>
      </c>
      <c r="F11" s="4" t="s">
        <v>12</v>
      </c>
      <c r="G11" s="5">
        <v>42</v>
      </c>
      <c r="H11" s="5">
        <v>121</v>
      </c>
      <c r="I11" s="5"/>
      <c r="J11" s="5"/>
      <c r="K11" s="5"/>
    </row>
    <row r="12" spans="1:1025" x14ac:dyDescent="0.15">
      <c r="A12" s="3">
        <v>11</v>
      </c>
      <c r="B12" s="4" t="s">
        <v>61</v>
      </c>
      <c r="C12" s="4" t="s">
        <v>14</v>
      </c>
      <c r="D12" s="4" t="s">
        <v>2</v>
      </c>
      <c r="E12" s="4" t="s">
        <v>21</v>
      </c>
      <c r="F12" s="4" t="s">
        <v>67</v>
      </c>
      <c r="G12" s="4"/>
      <c r="H12" s="5">
        <v>103</v>
      </c>
      <c r="I12" s="5"/>
      <c r="J12" s="5"/>
      <c r="K12" s="5"/>
      <c r="L12" s="5"/>
      <c r="M12" s="5"/>
      <c r="N12" s="4"/>
      <c r="O12" s="4"/>
      <c r="P12" s="4"/>
      <c r="Q12" s="4"/>
      <c r="R12" s="4"/>
      <c r="S12" s="4"/>
      <c r="T12" s="4"/>
      <c r="U12" s="4"/>
      <c r="V12" s="4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</row>
    <row r="13" spans="1:1025" x14ac:dyDescent="0.15">
      <c r="A13" s="3">
        <v>12</v>
      </c>
      <c r="B13" s="4" t="s">
        <v>64</v>
      </c>
      <c r="C13" s="4" t="s">
        <v>63</v>
      </c>
      <c r="D13" s="4" t="s">
        <v>2</v>
      </c>
      <c r="E13" s="4" t="s">
        <v>21</v>
      </c>
      <c r="F13" s="4" t="s">
        <v>67</v>
      </c>
      <c r="G13" s="5"/>
      <c r="H13" s="5">
        <v>91</v>
      </c>
      <c r="I13" s="5"/>
      <c r="J13" s="5"/>
      <c r="K13" s="5"/>
    </row>
    <row r="14" spans="1:1025" x14ac:dyDescent="0.15">
      <c r="A14" s="3">
        <v>13</v>
      </c>
      <c r="B14" s="4" t="s">
        <v>66</v>
      </c>
      <c r="C14" s="4" t="s">
        <v>63</v>
      </c>
      <c r="D14" s="4" t="s">
        <v>2</v>
      </c>
      <c r="E14" s="4" t="s">
        <v>21</v>
      </c>
      <c r="F14" s="4" t="s">
        <v>67</v>
      </c>
      <c r="G14" s="5"/>
      <c r="H14" s="5">
        <v>98</v>
      </c>
      <c r="I14" s="5"/>
      <c r="J14" s="5"/>
      <c r="K14" s="5"/>
    </row>
    <row r="15" spans="1:1025" x14ac:dyDescent="0.15">
      <c r="A15" s="3">
        <v>16</v>
      </c>
      <c r="B15" s="4" t="s">
        <v>72</v>
      </c>
      <c r="C15" s="4" t="s">
        <v>73</v>
      </c>
      <c r="D15" s="4" t="s">
        <v>41</v>
      </c>
      <c r="E15" s="4" t="s">
        <v>21</v>
      </c>
      <c r="F15" s="4" t="s">
        <v>65</v>
      </c>
      <c r="G15" s="5">
        <v>40</v>
      </c>
      <c r="H15" s="5">
        <v>98</v>
      </c>
      <c r="I15" s="5"/>
      <c r="J15" s="5"/>
      <c r="K15" s="5"/>
    </row>
    <row r="16" spans="1:1025" x14ac:dyDescent="0.15">
      <c r="A16" s="3">
        <v>17</v>
      </c>
      <c r="B16" s="4" t="s">
        <v>74</v>
      </c>
      <c r="C16" s="4" t="s">
        <v>77</v>
      </c>
      <c r="D16" s="4" t="s">
        <v>75</v>
      </c>
      <c r="E16" s="4" t="s">
        <v>21</v>
      </c>
      <c r="F16" s="4" t="s">
        <v>12</v>
      </c>
      <c r="G16" s="5">
        <v>36</v>
      </c>
      <c r="H16" s="5">
        <v>96</v>
      </c>
      <c r="I16" s="5"/>
      <c r="J16" s="5"/>
      <c r="K16" s="5"/>
    </row>
    <row r="17" spans="1:1025" x14ac:dyDescent="0.15">
      <c r="A17" s="3">
        <v>18</v>
      </c>
      <c r="B17" s="4" t="s">
        <v>80</v>
      </c>
      <c r="C17" s="4" t="s">
        <v>78</v>
      </c>
      <c r="D17" s="4" t="s">
        <v>79</v>
      </c>
      <c r="E17" s="4" t="s">
        <v>21</v>
      </c>
      <c r="F17" s="4" t="s">
        <v>67</v>
      </c>
      <c r="G17" s="5"/>
      <c r="H17" s="5">
        <v>96</v>
      </c>
      <c r="I17" s="5"/>
      <c r="J17" s="5"/>
      <c r="K17" s="5"/>
    </row>
    <row r="18" spans="1:1025" x14ac:dyDescent="0.15">
      <c r="A18" s="3">
        <v>20</v>
      </c>
      <c r="B18" s="4" t="s">
        <v>85</v>
      </c>
      <c r="C18" s="4" t="s">
        <v>86</v>
      </c>
      <c r="D18" s="4" t="s">
        <v>75</v>
      </c>
      <c r="E18" s="4" t="s">
        <v>21</v>
      </c>
      <c r="F18" s="4" t="s">
        <v>65</v>
      </c>
      <c r="G18" s="5">
        <v>39</v>
      </c>
      <c r="H18" s="5">
        <v>100</v>
      </c>
      <c r="I18" s="5"/>
      <c r="J18" s="5"/>
      <c r="K18" s="5"/>
    </row>
    <row r="19" spans="1:1025" x14ac:dyDescent="0.15">
      <c r="A19" s="3">
        <v>28</v>
      </c>
      <c r="B19" s="4" t="s">
        <v>97</v>
      </c>
      <c r="C19" s="4" t="s">
        <v>98</v>
      </c>
      <c r="D19" s="4" t="s">
        <v>99</v>
      </c>
      <c r="E19" s="4" t="s">
        <v>21</v>
      </c>
      <c r="F19" s="4" t="s">
        <v>65</v>
      </c>
      <c r="G19" s="4">
        <v>40</v>
      </c>
      <c r="H19" s="5">
        <v>90</v>
      </c>
      <c r="I19" s="5"/>
      <c r="J19" s="5"/>
      <c r="K19" s="5"/>
      <c r="L19" s="5"/>
      <c r="M19" s="5"/>
      <c r="N19" s="4"/>
      <c r="O19" s="4"/>
      <c r="P19" s="4"/>
      <c r="Q19" s="4"/>
      <c r="R19" s="4"/>
      <c r="S19" s="4"/>
      <c r="T19" s="4"/>
      <c r="U19" s="4"/>
      <c r="V19" s="4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</row>
    <row r="20" spans="1:1025" x14ac:dyDescent="0.15">
      <c r="A20" s="3">
        <v>29</v>
      </c>
      <c r="B20" s="4" t="s">
        <v>100</v>
      </c>
      <c r="C20" s="4" t="s">
        <v>101</v>
      </c>
      <c r="D20" s="4" t="s">
        <v>99</v>
      </c>
      <c r="E20" s="4" t="s">
        <v>21</v>
      </c>
      <c r="F20" s="4" t="s">
        <v>65</v>
      </c>
      <c r="G20" s="4">
        <v>17</v>
      </c>
      <c r="H20" s="5">
        <v>29</v>
      </c>
      <c r="I20" s="5"/>
      <c r="J20" s="5"/>
      <c r="K20" s="5"/>
      <c r="L20" s="5"/>
      <c r="M20" s="5"/>
      <c r="N20" s="4"/>
      <c r="O20" s="4"/>
      <c r="P20" s="4"/>
      <c r="Q20" s="4"/>
      <c r="R20" s="4"/>
      <c r="S20" s="4"/>
      <c r="T20" s="4"/>
      <c r="U20" s="4"/>
      <c r="V20" s="4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</row>
    <row r="21" spans="1:1025" x14ac:dyDescent="0.15">
      <c r="A21" s="3">
        <v>30</v>
      </c>
      <c r="B21" s="4" t="s">
        <v>102</v>
      </c>
      <c r="C21" s="4" t="s">
        <v>103</v>
      </c>
      <c r="D21" s="4" t="s">
        <v>104</v>
      </c>
      <c r="E21" s="4" t="s">
        <v>59</v>
      </c>
      <c r="F21" s="4" t="s">
        <v>31</v>
      </c>
      <c r="G21" s="4">
        <v>43</v>
      </c>
      <c r="H21" s="5">
        <v>97</v>
      </c>
      <c r="I21" s="5"/>
      <c r="J21" s="5"/>
      <c r="K21" s="5"/>
      <c r="L21" s="5"/>
      <c r="M21" s="5"/>
      <c r="N21" s="4"/>
      <c r="O21" s="4"/>
      <c r="P21" s="4"/>
      <c r="Q21" s="4"/>
      <c r="R21" s="4"/>
      <c r="S21" s="4"/>
      <c r="T21" s="4"/>
      <c r="U21" s="4"/>
      <c r="V21" s="4"/>
      <c r="ALY21" s="6"/>
      <c r="ALZ21" s="6"/>
      <c r="AMA21" s="6"/>
      <c r="AMB21" s="6"/>
      <c r="AMC21" s="6"/>
      <c r="AMD21" s="6"/>
      <c r="AME21" s="6"/>
      <c r="AMF21" s="6"/>
      <c r="AMG21" s="6"/>
      <c r="AMH21" s="6"/>
      <c r="AMI21" s="6"/>
      <c r="AMJ21" s="6"/>
      <c r="AMK21" s="6"/>
    </row>
    <row r="22" spans="1:1025" x14ac:dyDescent="0.15">
      <c r="A22" s="3">
        <v>33</v>
      </c>
      <c r="B22" s="4" t="s">
        <v>109</v>
      </c>
      <c r="C22" s="4" t="s">
        <v>110</v>
      </c>
      <c r="D22" s="4" t="s">
        <v>111</v>
      </c>
      <c r="E22" s="4" t="s">
        <v>21</v>
      </c>
      <c r="F22" s="4" t="s">
        <v>31</v>
      </c>
      <c r="G22" s="4">
        <v>45</v>
      </c>
      <c r="H22" s="5">
        <v>122</v>
      </c>
      <c r="I22" s="5"/>
      <c r="J22" s="5"/>
      <c r="K22" s="5"/>
      <c r="L22" s="5"/>
      <c r="M22" s="5"/>
      <c r="N22" s="4"/>
      <c r="O22" s="4"/>
      <c r="P22" s="4"/>
      <c r="Q22" s="4"/>
      <c r="R22" s="4"/>
      <c r="S22" s="4"/>
      <c r="T22" s="4"/>
      <c r="U22" s="4"/>
      <c r="V22" s="4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</row>
    <row r="23" spans="1:1025" x14ac:dyDescent="0.15">
      <c r="A23" s="3">
        <v>38</v>
      </c>
      <c r="B23" s="4" t="s">
        <v>60</v>
      </c>
      <c r="C23" s="4" t="s">
        <v>118</v>
      </c>
      <c r="D23" s="4" t="s">
        <v>99</v>
      </c>
      <c r="E23" s="4" t="s">
        <v>21</v>
      </c>
      <c r="F23" s="4" t="s">
        <v>31</v>
      </c>
      <c r="G23" s="4">
        <v>29</v>
      </c>
      <c r="H23" s="5">
        <v>75</v>
      </c>
      <c r="I23" s="5"/>
      <c r="J23" s="5"/>
      <c r="K23" s="5"/>
      <c r="L23" s="5"/>
      <c r="M23" s="5"/>
      <c r="N23" s="4"/>
      <c r="O23" s="4"/>
      <c r="P23" s="4"/>
      <c r="Q23" s="4"/>
      <c r="R23" s="4"/>
      <c r="S23" s="4"/>
      <c r="T23" s="4"/>
      <c r="U23" s="4"/>
      <c r="V23" s="4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</row>
    <row r="24" spans="1:1025" x14ac:dyDescent="0.15">
      <c r="A24" s="3">
        <v>40</v>
      </c>
      <c r="B24" s="4" t="s">
        <v>35</v>
      </c>
      <c r="C24" s="4" t="s">
        <v>118</v>
      </c>
      <c r="D24" s="4" t="s">
        <v>111</v>
      </c>
      <c r="E24" s="4" t="s">
        <v>21</v>
      </c>
      <c r="F24" s="4" t="s">
        <v>31</v>
      </c>
      <c r="G24" s="5">
        <v>44</v>
      </c>
      <c r="H24" s="5">
        <v>123</v>
      </c>
      <c r="I24" s="5"/>
      <c r="J24" s="5"/>
      <c r="K24" s="5"/>
    </row>
    <row r="25" spans="1:1025" x14ac:dyDescent="0.15">
      <c r="A25" s="3">
        <v>41</v>
      </c>
      <c r="B25" s="4" t="s">
        <v>122</v>
      </c>
      <c r="C25" s="4" t="s">
        <v>121</v>
      </c>
      <c r="D25" s="4" t="s">
        <v>33</v>
      </c>
      <c r="E25" s="4" t="s">
        <v>21</v>
      </c>
      <c r="F25" s="4" t="s">
        <v>31</v>
      </c>
      <c r="G25" s="5">
        <v>42</v>
      </c>
      <c r="H25" s="5">
        <v>113</v>
      </c>
      <c r="I25" s="5"/>
      <c r="J25" s="5"/>
      <c r="K25" s="5"/>
    </row>
    <row r="26" spans="1:1025" x14ac:dyDescent="0.15">
      <c r="A26" s="3">
        <v>42</v>
      </c>
      <c r="B26" s="4" t="s">
        <v>123</v>
      </c>
      <c r="C26" s="4" t="s">
        <v>121</v>
      </c>
      <c r="D26" s="4" t="s">
        <v>33</v>
      </c>
      <c r="E26" s="4" t="s">
        <v>38</v>
      </c>
      <c r="F26" s="4" t="s">
        <v>31</v>
      </c>
      <c r="G26" s="5">
        <v>42</v>
      </c>
      <c r="H26" s="5">
        <v>119</v>
      </c>
      <c r="I26" s="5" t="s">
        <v>13</v>
      </c>
      <c r="J26" s="5"/>
      <c r="K26" s="5" t="s">
        <v>354</v>
      </c>
    </row>
    <row r="27" spans="1:1025" x14ac:dyDescent="0.15">
      <c r="A27" s="3">
        <v>43</v>
      </c>
      <c r="B27" s="4" t="s">
        <v>126</v>
      </c>
      <c r="C27" s="4" t="s">
        <v>124</v>
      </c>
      <c r="D27" s="4" t="s">
        <v>125</v>
      </c>
      <c r="E27" s="4" t="s">
        <v>59</v>
      </c>
      <c r="F27" s="4" t="s">
        <v>31</v>
      </c>
      <c r="G27" s="5">
        <v>39</v>
      </c>
      <c r="H27" s="5">
        <v>113</v>
      </c>
      <c r="I27" s="5"/>
      <c r="J27" s="5"/>
      <c r="K27" s="5"/>
    </row>
    <row r="28" spans="1:1025" x14ac:dyDescent="0.15">
      <c r="A28" s="3">
        <v>44</v>
      </c>
      <c r="B28" s="4" t="s">
        <v>35</v>
      </c>
      <c r="C28" s="4" t="s">
        <v>40</v>
      </c>
      <c r="D28" s="4" t="s">
        <v>125</v>
      </c>
      <c r="E28" s="4" t="s">
        <v>59</v>
      </c>
      <c r="F28" s="4" t="s">
        <v>31</v>
      </c>
      <c r="G28" s="5">
        <v>42</v>
      </c>
      <c r="H28" s="5">
        <v>113</v>
      </c>
      <c r="I28" s="5"/>
      <c r="J28" s="5"/>
      <c r="K28" s="5"/>
    </row>
    <row r="29" spans="1:1025" x14ac:dyDescent="0.15">
      <c r="A29" s="3">
        <v>56</v>
      </c>
      <c r="B29" s="4" t="s">
        <v>100</v>
      </c>
      <c r="C29" s="4" t="s">
        <v>143</v>
      </c>
      <c r="D29" s="4" t="s">
        <v>144</v>
      </c>
      <c r="E29" s="4" t="s">
        <v>127</v>
      </c>
      <c r="F29" s="4" t="s">
        <v>67</v>
      </c>
      <c r="G29" s="5"/>
      <c r="H29" s="5">
        <v>83</v>
      </c>
      <c r="I29" s="5"/>
      <c r="J29" s="5"/>
      <c r="K29" s="5"/>
    </row>
    <row r="30" spans="1:1025" x14ac:dyDescent="0.15">
      <c r="A30" s="3">
        <v>57</v>
      </c>
      <c r="B30" s="4" t="s">
        <v>6</v>
      </c>
      <c r="C30" s="4" t="s">
        <v>86</v>
      </c>
      <c r="D30" s="4" t="s">
        <v>142</v>
      </c>
      <c r="E30" s="4" t="s">
        <v>145</v>
      </c>
      <c r="F30" s="4" t="s">
        <v>31</v>
      </c>
      <c r="G30" s="5">
        <v>42</v>
      </c>
      <c r="H30" s="5">
        <v>115</v>
      </c>
      <c r="I30" s="5" t="s">
        <v>151</v>
      </c>
      <c r="J30" s="5" t="s">
        <v>18</v>
      </c>
      <c r="K30" s="5" t="s">
        <v>152</v>
      </c>
    </row>
    <row r="31" spans="1:1025" x14ac:dyDescent="0.15">
      <c r="A31" s="3">
        <v>58</v>
      </c>
      <c r="B31" s="4" t="s">
        <v>146</v>
      </c>
      <c r="C31" s="4" t="s">
        <v>86</v>
      </c>
      <c r="D31" s="4" t="s">
        <v>142</v>
      </c>
      <c r="E31" s="4" t="s">
        <v>21</v>
      </c>
      <c r="F31" s="4" t="s">
        <v>31</v>
      </c>
      <c r="G31" s="5">
        <v>34</v>
      </c>
      <c r="H31" s="5">
        <v>97</v>
      </c>
      <c r="I31" s="5"/>
      <c r="J31" s="5"/>
      <c r="K31" s="5"/>
    </row>
    <row r="32" spans="1:1025" x14ac:dyDescent="0.15">
      <c r="A32" s="3">
        <v>59</v>
      </c>
      <c r="B32" s="4" t="s">
        <v>165</v>
      </c>
      <c r="C32" s="4" t="s">
        <v>166</v>
      </c>
      <c r="D32" s="4" t="s">
        <v>106</v>
      </c>
      <c r="E32" s="4" t="s">
        <v>21</v>
      </c>
      <c r="F32" s="4" t="s">
        <v>155</v>
      </c>
      <c r="G32" s="5">
        <v>44</v>
      </c>
      <c r="H32" s="5">
        <v>117</v>
      </c>
      <c r="I32" s="5" t="s">
        <v>151</v>
      </c>
      <c r="J32" s="5"/>
      <c r="K32" s="5"/>
    </row>
    <row r="33" spans="1:15" x14ac:dyDescent="0.15">
      <c r="A33" s="3">
        <v>60</v>
      </c>
      <c r="B33" s="4" t="s">
        <v>187</v>
      </c>
      <c r="C33" s="4" t="s">
        <v>188</v>
      </c>
      <c r="D33" s="4" t="s">
        <v>106</v>
      </c>
      <c r="E33" s="4" t="s">
        <v>21</v>
      </c>
      <c r="F33" s="4" t="s">
        <v>155</v>
      </c>
      <c r="G33" s="5">
        <v>41</v>
      </c>
      <c r="H33" s="5">
        <v>118</v>
      </c>
      <c r="I33" s="5" t="s">
        <v>167</v>
      </c>
      <c r="J33" s="5"/>
      <c r="K33" s="5" t="s">
        <v>202</v>
      </c>
    </row>
    <row r="34" spans="1:15" x14ac:dyDescent="0.15">
      <c r="A34" s="3">
        <v>61</v>
      </c>
      <c r="B34" s="4" t="s">
        <v>126</v>
      </c>
      <c r="C34" s="4" t="s">
        <v>176</v>
      </c>
      <c r="D34" s="4" t="s">
        <v>201</v>
      </c>
      <c r="E34" s="4" t="s">
        <v>21</v>
      </c>
      <c r="F34" s="4" t="s">
        <v>12</v>
      </c>
      <c r="G34" s="5">
        <v>36</v>
      </c>
      <c r="H34" s="5">
        <v>99</v>
      </c>
      <c r="I34" s="5"/>
      <c r="J34" s="5"/>
      <c r="K34" s="5"/>
    </row>
    <row r="35" spans="1:15" x14ac:dyDescent="0.15">
      <c r="A35" s="3">
        <v>62</v>
      </c>
      <c r="B35" s="4" t="s">
        <v>174</v>
      </c>
      <c r="C35" s="4" t="s">
        <v>175</v>
      </c>
      <c r="D35" s="4" t="s">
        <v>201</v>
      </c>
      <c r="E35" s="4" t="s">
        <v>21</v>
      </c>
      <c r="F35" s="4" t="s">
        <v>12</v>
      </c>
      <c r="G35" s="5">
        <v>36</v>
      </c>
      <c r="H35" s="5">
        <v>97</v>
      </c>
      <c r="I35" s="5"/>
      <c r="J35" s="5"/>
      <c r="K35" s="5"/>
    </row>
    <row r="36" spans="1:15" x14ac:dyDescent="0.15">
      <c r="A36" s="3">
        <v>63</v>
      </c>
      <c r="B36" s="4" t="s">
        <v>192</v>
      </c>
      <c r="C36" s="4" t="s">
        <v>193</v>
      </c>
      <c r="D36" s="4" t="s">
        <v>33</v>
      </c>
      <c r="E36" s="4" t="s">
        <v>21</v>
      </c>
      <c r="F36" s="4" t="s">
        <v>12</v>
      </c>
      <c r="G36" s="5">
        <v>42</v>
      </c>
      <c r="H36" s="5">
        <v>119</v>
      </c>
      <c r="I36" s="5"/>
      <c r="J36" s="5"/>
      <c r="K36" s="5" t="s">
        <v>202</v>
      </c>
    </row>
    <row r="37" spans="1:15" x14ac:dyDescent="0.15">
      <c r="A37" s="3">
        <v>64</v>
      </c>
      <c r="B37" s="4" t="s">
        <v>158</v>
      </c>
      <c r="C37" s="4" t="s">
        <v>194</v>
      </c>
      <c r="D37" s="4" t="s">
        <v>33</v>
      </c>
      <c r="E37" s="4" t="s">
        <v>21</v>
      </c>
      <c r="F37" s="4" t="s">
        <v>12</v>
      </c>
      <c r="G37" s="5">
        <v>39</v>
      </c>
      <c r="H37" s="5">
        <v>104</v>
      </c>
      <c r="I37" s="5" t="s">
        <v>168</v>
      </c>
      <c r="J37" s="5"/>
      <c r="K37" s="5"/>
    </row>
    <row r="38" spans="1:15" x14ac:dyDescent="0.15">
      <c r="A38" s="3">
        <v>65</v>
      </c>
      <c r="B38" s="4" t="s">
        <v>200</v>
      </c>
      <c r="C38" s="4" t="s">
        <v>63</v>
      </c>
      <c r="D38" s="4" t="s">
        <v>75</v>
      </c>
      <c r="E38" s="4" t="s">
        <v>21</v>
      </c>
      <c r="F38" s="4" t="s">
        <v>12</v>
      </c>
      <c r="G38" s="5">
        <v>44</v>
      </c>
      <c r="H38" s="5">
        <v>105</v>
      </c>
      <c r="I38" s="5" t="s">
        <v>151</v>
      </c>
      <c r="J38" s="5"/>
      <c r="K38" s="6" t="s">
        <v>355</v>
      </c>
      <c r="L38" s="6" t="s">
        <v>322</v>
      </c>
      <c r="M38" s="6" t="s">
        <v>33</v>
      </c>
      <c r="N38" s="6" t="s">
        <v>22</v>
      </c>
      <c r="O38" s="6" t="s">
        <v>155</v>
      </c>
    </row>
    <row r="39" spans="1:15" x14ac:dyDescent="0.15">
      <c r="A39" s="3">
        <v>66</v>
      </c>
      <c r="B39" s="4" t="s">
        <v>72</v>
      </c>
      <c r="C39" s="4" t="s">
        <v>198</v>
      </c>
      <c r="D39" s="4" t="s">
        <v>197</v>
      </c>
      <c r="E39" s="4" t="s">
        <v>21</v>
      </c>
      <c r="F39" s="4" t="s">
        <v>12</v>
      </c>
      <c r="G39" s="5">
        <v>44</v>
      </c>
      <c r="H39" s="5">
        <v>108</v>
      </c>
      <c r="I39" s="5" t="s">
        <v>151</v>
      </c>
      <c r="J39" s="5"/>
      <c r="K39" s="5"/>
    </row>
    <row r="40" spans="1:15" x14ac:dyDescent="0.15">
      <c r="A40" s="3">
        <v>67</v>
      </c>
      <c r="B40" s="4" t="s">
        <v>184</v>
      </c>
      <c r="C40" s="4" t="s">
        <v>216</v>
      </c>
      <c r="D40" s="4" t="s">
        <v>142</v>
      </c>
      <c r="E40" s="4" t="s">
        <v>21</v>
      </c>
      <c r="F40" s="4" t="s">
        <v>12</v>
      </c>
      <c r="G40" s="5"/>
      <c r="H40" s="5">
        <v>86</v>
      </c>
      <c r="I40" s="5"/>
      <c r="J40" s="5"/>
      <c r="K40" s="5"/>
    </row>
    <row r="41" spans="1:15" x14ac:dyDescent="0.15">
      <c r="A41" s="3">
        <v>68</v>
      </c>
      <c r="B41" s="4" t="s">
        <v>217</v>
      </c>
      <c r="C41" s="4" t="s">
        <v>86</v>
      </c>
      <c r="D41" s="4" t="s">
        <v>142</v>
      </c>
      <c r="E41" s="4" t="s">
        <v>145</v>
      </c>
      <c r="F41" s="4" t="s">
        <v>12</v>
      </c>
      <c r="G41" s="5"/>
      <c r="H41" s="5">
        <v>84</v>
      </c>
      <c r="I41" s="5"/>
      <c r="J41" s="5"/>
      <c r="K41" s="5"/>
    </row>
    <row r="42" spans="1:15" x14ac:dyDescent="0.15">
      <c r="A42" s="3">
        <v>69</v>
      </c>
      <c r="B42" s="4" t="s">
        <v>72</v>
      </c>
      <c r="C42" s="4" t="s">
        <v>215</v>
      </c>
      <c r="D42" s="4" t="s">
        <v>142</v>
      </c>
      <c r="E42" s="4" t="s">
        <v>21</v>
      </c>
      <c r="F42" s="4" t="s">
        <v>12</v>
      </c>
      <c r="G42" s="5">
        <v>40</v>
      </c>
      <c r="H42" s="5">
        <v>104</v>
      </c>
      <c r="I42" s="5"/>
      <c r="J42" s="5"/>
      <c r="K42" s="5"/>
    </row>
    <row r="43" spans="1:15" x14ac:dyDescent="0.15">
      <c r="A43" s="3">
        <v>70</v>
      </c>
      <c r="B43" s="4" t="s">
        <v>137</v>
      </c>
      <c r="C43" s="4" t="s">
        <v>218</v>
      </c>
      <c r="D43" s="4" t="s">
        <v>142</v>
      </c>
      <c r="E43" s="4" t="s">
        <v>21</v>
      </c>
      <c r="F43" s="4" t="s">
        <v>12</v>
      </c>
      <c r="G43" s="5"/>
      <c r="H43" s="5">
        <v>74</v>
      </c>
      <c r="I43" s="5"/>
      <c r="J43" s="5"/>
      <c r="K43" s="5"/>
    </row>
    <row r="44" spans="1:15" x14ac:dyDescent="0.15">
      <c r="A44" s="3">
        <v>71</v>
      </c>
      <c r="B44" s="4" t="s">
        <v>180</v>
      </c>
      <c r="C44" s="4" t="s">
        <v>199</v>
      </c>
      <c r="D44" s="4" t="s">
        <v>197</v>
      </c>
      <c r="E44" s="4" t="s">
        <v>21</v>
      </c>
      <c r="F44" s="4" t="s">
        <v>12</v>
      </c>
      <c r="G44" s="5">
        <v>40</v>
      </c>
      <c r="H44" s="5">
        <v>85</v>
      </c>
      <c r="I44" s="5"/>
      <c r="J44" s="5"/>
      <c r="K44" s="5"/>
    </row>
    <row r="45" spans="1:15" x14ac:dyDescent="0.15">
      <c r="A45" s="3">
        <v>72</v>
      </c>
      <c r="B45" s="4" t="s">
        <v>211</v>
      </c>
      <c r="C45" s="4" t="s">
        <v>212</v>
      </c>
      <c r="D45" s="4" t="s">
        <v>222</v>
      </c>
      <c r="E45" s="4" t="s">
        <v>21</v>
      </c>
      <c r="F45" s="4" t="s">
        <v>12</v>
      </c>
      <c r="G45" s="5">
        <v>43</v>
      </c>
      <c r="H45" s="5">
        <v>115</v>
      </c>
      <c r="I45" s="5"/>
      <c r="J45" s="5"/>
      <c r="K45" s="5"/>
    </row>
    <row r="46" spans="1:15" x14ac:dyDescent="0.15">
      <c r="A46" s="3">
        <v>73</v>
      </c>
      <c r="B46" s="4" t="s">
        <v>226</v>
      </c>
      <c r="C46" s="4" t="s">
        <v>227</v>
      </c>
      <c r="D46" s="4" t="s">
        <v>209</v>
      </c>
      <c r="E46" s="4" t="s">
        <v>21</v>
      </c>
      <c r="F46" s="4" t="s">
        <v>12</v>
      </c>
      <c r="G46" s="5"/>
      <c r="H46" s="5">
        <v>66</v>
      </c>
      <c r="I46" s="5"/>
      <c r="J46" s="5"/>
      <c r="K46" s="5"/>
    </row>
    <row r="47" spans="1:15" x14ac:dyDescent="0.15">
      <c r="A47" s="3">
        <v>74</v>
      </c>
      <c r="B47" s="4" t="s">
        <v>60</v>
      </c>
      <c r="C47" s="4" t="s">
        <v>214</v>
      </c>
      <c r="D47" s="4" t="s">
        <v>207</v>
      </c>
      <c r="E47" s="4" t="s">
        <v>21</v>
      </c>
      <c r="F47" s="4" t="s">
        <v>12</v>
      </c>
      <c r="G47" s="5">
        <v>44</v>
      </c>
      <c r="H47" s="5">
        <v>125</v>
      </c>
      <c r="I47" s="5"/>
      <c r="J47" s="5"/>
      <c r="K47" s="5"/>
    </row>
    <row r="48" spans="1:15" x14ac:dyDescent="0.15">
      <c r="A48" s="3">
        <v>75</v>
      </c>
      <c r="B48" s="4" t="s">
        <v>219</v>
      </c>
      <c r="C48" s="4" t="s">
        <v>220</v>
      </c>
      <c r="D48" s="4" t="s">
        <v>164</v>
      </c>
      <c r="E48" s="4" t="s">
        <v>42</v>
      </c>
      <c r="F48" s="4" t="s">
        <v>229</v>
      </c>
      <c r="G48" s="5">
        <v>46</v>
      </c>
      <c r="H48" s="5">
        <v>138</v>
      </c>
      <c r="I48" s="5"/>
      <c r="J48" s="5"/>
      <c r="K48" s="5"/>
    </row>
    <row r="49" spans="1:11" x14ac:dyDescent="0.15">
      <c r="A49" s="3">
        <v>76</v>
      </c>
      <c r="B49" s="4" t="s">
        <v>122</v>
      </c>
      <c r="C49" s="4" t="s">
        <v>223</v>
      </c>
      <c r="D49" s="4" t="s">
        <v>164</v>
      </c>
      <c r="E49" s="4" t="s">
        <v>21</v>
      </c>
      <c r="F49" s="4" t="s">
        <v>12</v>
      </c>
      <c r="G49" s="5">
        <v>39</v>
      </c>
      <c r="H49" s="5">
        <v>109</v>
      </c>
      <c r="I49" s="5"/>
      <c r="J49" s="5"/>
      <c r="K49" s="5"/>
    </row>
    <row r="50" spans="1:11" x14ac:dyDescent="0.15">
      <c r="A50" s="3">
        <v>77</v>
      </c>
      <c r="B50" s="4" t="s">
        <v>205</v>
      </c>
      <c r="C50" s="4" t="s">
        <v>206</v>
      </c>
      <c r="D50" s="4" t="s">
        <v>207</v>
      </c>
      <c r="E50" s="4" t="s">
        <v>21</v>
      </c>
      <c r="F50" s="4" t="s">
        <v>12</v>
      </c>
      <c r="G50" s="5"/>
      <c r="H50" s="5">
        <v>113</v>
      </c>
      <c r="I50" s="5"/>
      <c r="J50" s="5"/>
      <c r="K50" s="5"/>
    </row>
    <row r="51" spans="1:11" x14ac:dyDescent="0.15">
      <c r="A51" s="3">
        <v>78</v>
      </c>
      <c r="B51" s="4" t="s">
        <v>187</v>
      </c>
      <c r="C51" s="4" t="s">
        <v>234</v>
      </c>
      <c r="D51" s="4" t="s">
        <v>41</v>
      </c>
      <c r="E51" s="4" t="s">
        <v>21</v>
      </c>
      <c r="F51" s="4" t="s">
        <v>12</v>
      </c>
      <c r="G51" s="5">
        <v>40</v>
      </c>
      <c r="H51" s="5">
        <v>100</v>
      </c>
      <c r="I51" s="5" t="s">
        <v>168</v>
      </c>
      <c r="J51" s="5"/>
      <c r="K51" s="5"/>
    </row>
    <row r="52" spans="1:11" x14ac:dyDescent="0.15">
      <c r="A52" s="3">
        <v>79</v>
      </c>
      <c r="B52" s="4" t="s">
        <v>140</v>
      </c>
      <c r="C52" s="4" t="s">
        <v>230</v>
      </c>
      <c r="D52" s="4" t="s">
        <v>41</v>
      </c>
      <c r="E52" s="4" t="s">
        <v>21</v>
      </c>
      <c r="F52" s="4" t="s">
        <v>12</v>
      </c>
      <c r="G52" s="5"/>
      <c r="H52" s="5">
        <v>56</v>
      </c>
      <c r="I52" s="5"/>
      <c r="J52" s="5"/>
      <c r="K52" s="5"/>
    </row>
    <row r="53" spans="1:11" x14ac:dyDescent="0.15">
      <c r="A53" s="3">
        <v>80</v>
      </c>
      <c r="B53" s="4" t="s">
        <v>15</v>
      </c>
      <c r="C53" s="4" t="s">
        <v>231</v>
      </c>
      <c r="D53" s="4" t="s">
        <v>41</v>
      </c>
      <c r="E53" s="4" t="s">
        <v>21</v>
      </c>
      <c r="F53" s="4" t="s">
        <v>12</v>
      </c>
      <c r="G53" s="5">
        <v>46</v>
      </c>
      <c r="H53" s="5">
        <v>126</v>
      </c>
      <c r="I53" s="5"/>
      <c r="J53" s="5"/>
      <c r="K53" s="5"/>
    </row>
    <row r="54" spans="1:11" x14ac:dyDescent="0.15">
      <c r="A54" s="3">
        <v>81</v>
      </c>
      <c r="B54" s="4" t="s">
        <v>200</v>
      </c>
      <c r="C54" s="4" t="s">
        <v>230</v>
      </c>
      <c r="D54" s="4" t="s">
        <v>41</v>
      </c>
      <c r="E54" s="4" t="s">
        <v>21</v>
      </c>
      <c r="F54" s="4" t="s">
        <v>12</v>
      </c>
      <c r="G54" s="5">
        <v>40</v>
      </c>
      <c r="H54" s="5">
        <v>118</v>
      </c>
      <c r="I54" s="5"/>
      <c r="J54" s="5"/>
      <c r="K54" s="5"/>
    </row>
    <row r="55" spans="1:11" x14ac:dyDescent="0.15">
      <c r="A55" s="3">
        <v>82</v>
      </c>
      <c r="B55" s="4" t="s">
        <v>135</v>
      </c>
      <c r="C55" s="4" t="s">
        <v>129</v>
      </c>
      <c r="D55" s="4" t="s">
        <v>33</v>
      </c>
      <c r="E55" s="4" t="s">
        <v>21</v>
      </c>
      <c r="F55" s="4" t="s">
        <v>12</v>
      </c>
      <c r="G55" s="5">
        <v>35</v>
      </c>
      <c r="H55" s="5">
        <v>102</v>
      </c>
      <c r="I55" s="5"/>
      <c r="J55" s="5"/>
      <c r="K55" s="5"/>
    </row>
    <row r="56" spans="1:11" x14ac:dyDescent="0.15">
      <c r="A56" s="3">
        <v>83</v>
      </c>
      <c r="B56" s="4" t="s">
        <v>89</v>
      </c>
      <c r="C56" s="4" t="s">
        <v>232</v>
      </c>
      <c r="D56" s="4" t="s">
        <v>164</v>
      </c>
      <c r="E56" s="4" t="s">
        <v>21</v>
      </c>
      <c r="F56" s="4" t="s">
        <v>12</v>
      </c>
      <c r="G56" s="5">
        <v>41</v>
      </c>
      <c r="H56" s="5">
        <v>115</v>
      </c>
      <c r="I56" s="5"/>
      <c r="J56" s="5"/>
      <c r="K56" s="5"/>
    </row>
    <row r="57" spans="1:11" x14ac:dyDescent="0.15">
      <c r="A57" s="3">
        <v>84</v>
      </c>
      <c r="B57" s="4" t="s">
        <v>15</v>
      </c>
      <c r="C57" s="4" t="s">
        <v>231</v>
      </c>
      <c r="D57" s="4" t="s">
        <v>41</v>
      </c>
      <c r="E57" s="4" t="s">
        <v>21</v>
      </c>
      <c r="F57" s="4" t="s">
        <v>155</v>
      </c>
      <c r="G57" s="5">
        <v>46</v>
      </c>
      <c r="H57" s="5">
        <v>126</v>
      </c>
      <c r="I57" s="5" t="s">
        <v>151</v>
      </c>
      <c r="J57" s="5" t="s">
        <v>244</v>
      </c>
      <c r="K57" s="5" t="s">
        <v>245</v>
      </c>
    </row>
    <row r="58" spans="1:11" x14ac:dyDescent="0.15">
      <c r="A58" s="3">
        <v>85</v>
      </c>
      <c r="B58" s="4" t="s">
        <v>246</v>
      </c>
      <c r="C58" s="4" t="s">
        <v>233</v>
      </c>
      <c r="D58" s="4" t="s">
        <v>164</v>
      </c>
      <c r="E58" s="4" t="s">
        <v>21</v>
      </c>
      <c r="F58" s="4" t="s">
        <v>155</v>
      </c>
      <c r="G58" s="5">
        <v>42</v>
      </c>
      <c r="H58" s="5">
        <v>109</v>
      </c>
      <c r="I58" s="5"/>
      <c r="J58" s="5"/>
      <c r="K58" s="5"/>
    </row>
    <row r="59" spans="1:11" x14ac:dyDescent="0.15">
      <c r="A59" s="3">
        <v>86</v>
      </c>
      <c r="B59" s="4" t="s">
        <v>97</v>
      </c>
      <c r="C59" s="4" t="s">
        <v>243</v>
      </c>
      <c r="D59" s="4" t="s">
        <v>164</v>
      </c>
      <c r="E59" s="4" t="s">
        <v>21</v>
      </c>
      <c r="F59" s="4" t="s">
        <v>155</v>
      </c>
      <c r="G59" s="5"/>
      <c r="H59" s="5">
        <v>101</v>
      </c>
      <c r="I59" s="5"/>
      <c r="J59" s="5"/>
      <c r="K59" s="5"/>
    </row>
    <row r="60" spans="1:11" x14ac:dyDescent="0.15">
      <c r="A60" s="3">
        <v>87</v>
      </c>
      <c r="B60" s="4" t="s">
        <v>32</v>
      </c>
      <c r="C60" s="4" t="s">
        <v>221</v>
      </c>
      <c r="D60" s="4" t="s">
        <v>164</v>
      </c>
      <c r="E60" s="4" t="s">
        <v>21</v>
      </c>
      <c r="F60" s="4" t="s">
        <v>155</v>
      </c>
      <c r="G60" s="5"/>
      <c r="H60" s="5">
        <v>81</v>
      </c>
      <c r="I60" s="5"/>
      <c r="J60" s="5"/>
      <c r="K60" s="5"/>
    </row>
    <row r="61" spans="1:11" x14ac:dyDescent="0.15">
      <c r="A61" s="3">
        <v>88</v>
      </c>
      <c r="B61" s="4" t="s">
        <v>247</v>
      </c>
      <c r="C61" s="4" t="s">
        <v>221</v>
      </c>
      <c r="D61" s="4" t="s">
        <v>164</v>
      </c>
      <c r="E61" s="4" t="s">
        <v>21</v>
      </c>
      <c r="F61" s="4" t="s">
        <v>155</v>
      </c>
      <c r="G61" s="5"/>
      <c r="H61" s="5">
        <v>106</v>
      </c>
      <c r="I61" s="5"/>
      <c r="J61" s="5"/>
      <c r="K61" s="5"/>
    </row>
    <row r="62" spans="1:11" x14ac:dyDescent="0.15">
      <c r="A62" s="3">
        <v>89</v>
      </c>
      <c r="B62" s="4" t="s">
        <v>154</v>
      </c>
      <c r="C62" s="4" t="s">
        <v>118</v>
      </c>
      <c r="D62" s="4" t="s">
        <v>111</v>
      </c>
      <c r="E62" s="4" t="s">
        <v>21</v>
      </c>
      <c r="F62" s="4" t="s">
        <v>155</v>
      </c>
      <c r="G62" s="5">
        <v>44</v>
      </c>
      <c r="H62" s="5">
        <v>127</v>
      </c>
      <c r="I62" s="5"/>
      <c r="J62" s="5"/>
      <c r="K62" s="5"/>
    </row>
    <row r="63" spans="1:11" x14ac:dyDescent="0.15">
      <c r="A63" s="3">
        <v>90</v>
      </c>
      <c r="B63" s="4" t="s">
        <v>95</v>
      </c>
      <c r="C63" s="4" t="s">
        <v>96</v>
      </c>
      <c r="D63" s="4" t="s">
        <v>94</v>
      </c>
      <c r="E63" s="4" t="s">
        <v>21</v>
      </c>
      <c r="F63" s="4" t="s">
        <v>155</v>
      </c>
      <c r="G63" s="5">
        <v>44</v>
      </c>
      <c r="H63" s="5">
        <v>118</v>
      </c>
      <c r="I63" s="5"/>
      <c r="J63" s="5"/>
      <c r="K63" s="5"/>
    </row>
    <row r="64" spans="1:11" x14ac:dyDescent="0.15">
      <c r="A64" s="3">
        <v>91</v>
      </c>
      <c r="B64" s="4" t="s">
        <v>92</v>
      </c>
      <c r="C64" s="4" t="s">
        <v>93</v>
      </c>
      <c r="D64" s="4" t="s">
        <v>94</v>
      </c>
      <c r="E64" s="4" t="s">
        <v>21</v>
      </c>
      <c r="F64" s="4" t="s">
        <v>155</v>
      </c>
      <c r="G64" s="5">
        <v>39</v>
      </c>
      <c r="H64" s="5">
        <v>112</v>
      </c>
      <c r="I64" s="5"/>
      <c r="J64" s="5"/>
      <c r="K64" s="5"/>
    </row>
    <row r="65" spans="1:11" x14ac:dyDescent="0.15">
      <c r="A65" s="3">
        <v>92</v>
      </c>
      <c r="B65" s="4" t="s">
        <v>74</v>
      </c>
      <c r="C65" s="4" t="s">
        <v>77</v>
      </c>
      <c r="D65" s="4" t="s">
        <v>94</v>
      </c>
      <c r="E65" s="4" t="s">
        <v>21</v>
      </c>
      <c r="F65" s="4" t="s">
        <v>155</v>
      </c>
      <c r="G65" s="5">
        <v>33</v>
      </c>
      <c r="H65" s="5">
        <v>94</v>
      </c>
      <c r="I65" s="5"/>
      <c r="J65" s="5"/>
      <c r="K65" s="5"/>
    </row>
    <row r="66" spans="1:11" x14ac:dyDescent="0.15">
      <c r="A66" s="3">
        <v>93</v>
      </c>
      <c r="B66" s="4" t="s">
        <v>32</v>
      </c>
      <c r="C66" s="4" t="s">
        <v>196</v>
      </c>
      <c r="D66" s="4" t="s">
        <v>197</v>
      </c>
      <c r="E66" s="4" t="s">
        <v>21</v>
      </c>
      <c r="F66" s="4" t="s">
        <v>31</v>
      </c>
      <c r="G66" s="5"/>
      <c r="H66" s="5">
        <v>97</v>
      </c>
      <c r="I66" s="5"/>
      <c r="J66" s="5"/>
      <c r="K66" s="5"/>
    </row>
    <row r="67" spans="1:11" x14ac:dyDescent="0.15">
      <c r="A67" s="3">
        <v>94</v>
      </c>
      <c r="B67" s="4" t="s">
        <v>89</v>
      </c>
      <c r="C67" s="4" t="s">
        <v>253</v>
      </c>
      <c r="D67" s="4" t="s">
        <v>2</v>
      </c>
      <c r="E67" s="4" t="s">
        <v>21</v>
      </c>
      <c r="F67" s="4" t="s">
        <v>155</v>
      </c>
      <c r="G67" s="5"/>
      <c r="H67" s="5"/>
      <c r="I67" s="5"/>
      <c r="J67" s="5"/>
      <c r="K67" s="5"/>
    </row>
    <row r="68" spans="1:11" x14ac:dyDescent="0.15">
      <c r="A68" s="3">
        <v>95</v>
      </c>
      <c r="B68" s="4" t="s">
        <v>254</v>
      </c>
      <c r="C68" s="4" t="s">
        <v>255</v>
      </c>
      <c r="D68" s="4" t="s">
        <v>2</v>
      </c>
      <c r="E68" s="4" t="s">
        <v>21</v>
      </c>
      <c r="F68" s="4" t="s">
        <v>31</v>
      </c>
      <c r="G68" s="5"/>
      <c r="H68" s="5">
        <v>59</v>
      </c>
      <c r="I68" s="5"/>
      <c r="J68" s="5"/>
      <c r="K68" s="5"/>
    </row>
    <row r="69" spans="1:11" x14ac:dyDescent="0.15">
      <c r="A69" s="3">
        <v>96</v>
      </c>
      <c r="B69" s="4" t="s">
        <v>259</v>
      </c>
      <c r="C69" s="4" t="s">
        <v>86</v>
      </c>
      <c r="D69" s="4" t="s">
        <v>7</v>
      </c>
      <c r="E69" s="4" t="s">
        <v>21</v>
      </c>
      <c r="F69" s="4" t="s">
        <v>31</v>
      </c>
      <c r="G69" s="5"/>
      <c r="H69" s="5">
        <v>98</v>
      </c>
      <c r="I69" s="5"/>
      <c r="J69" s="5"/>
      <c r="K69" s="5"/>
    </row>
    <row r="70" spans="1:11" x14ac:dyDescent="0.15">
      <c r="A70" s="3">
        <v>97</v>
      </c>
      <c r="B70" s="4" t="s">
        <v>267</v>
      </c>
      <c r="C70" s="4" t="s">
        <v>183</v>
      </c>
      <c r="D70" s="4" t="s">
        <v>33</v>
      </c>
      <c r="E70" s="4" t="s">
        <v>21</v>
      </c>
      <c r="F70" s="4" t="s">
        <v>31</v>
      </c>
      <c r="G70" s="5"/>
      <c r="H70" s="5"/>
      <c r="I70" s="5"/>
      <c r="J70" s="5"/>
      <c r="K70" s="5"/>
    </row>
    <row r="71" spans="1:11" x14ac:dyDescent="0.15">
      <c r="A71" s="3">
        <v>98</v>
      </c>
      <c r="B71" s="4" t="s">
        <v>268</v>
      </c>
      <c r="C71" s="4" t="s">
        <v>269</v>
      </c>
      <c r="D71" s="4" t="s">
        <v>144</v>
      </c>
      <c r="E71" s="4" t="s">
        <v>21</v>
      </c>
      <c r="F71" s="4" t="s">
        <v>31</v>
      </c>
      <c r="G71" s="5">
        <v>44</v>
      </c>
      <c r="H71" s="5">
        <v>116</v>
      </c>
      <c r="I71" s="5" t="s">
        <v>151</v>
      </c>
      <c r="J71" s="5"/>
      <c r="K71" s="5"/>
    </row>
    <row r="72" spans="1:11" x14ac:dyDescent="0.15">
      <c r="A72" s="3">
        <v>99</v>
      </c>
      <c r="B72" s="4" t="s">
        <v>270</v>
      </c>
      <c r="C72" s="4" t="s">
        <v>271</v>
      </c>
      <c r="D72" s="4" t="s">
        <v>144</v>
      </c>
      <c r="E72" s="4" t="s">
        <v>265</v>
      </c>
      <c r="F72" s="4" t="s">
        <v>31</v>
      </c>
      <c r="G72" s="5"/>
      <c r="H72" s="5">
        <v>83</v>
      </c>
      <c r="I72" s="5"/>
      <c r="J72" s="5"/>
      <c r="K72" s="5"/>
    </row>
    <row r="73" spans="1:11" x14ac:dyDescent="0.15">
      <c r="A73" s="3">
        <v>100</v>
      </c>
      <c r="B73" s="4" t="s">
        <v>272</v>
      </c>
      <c r="C73" s="4" t="s">
        <v>273</v>
      </c>
      <c r="D73" s="4" t="s">
        <v>144</v>
      </c>
      <c r="E73" s="4" t="s">
        <v>274</v>
      </c>
      <c r="F73" s="4" t="s">
        <v>31</v>
      </c>
      <c r="G73" s="5"/>
      <c r="H73" s="5"/>
      <c r="I73" s="5"/>
      <c r="J73" s="5"/>
      <c r="K73" s="5"/>
    </row>
    <row r="74" spans="1:11" x14ac:dyDescent="0.15">
      <c r="A74" s="3">
        <v>101</v>
      </c>
      <c r="B74" s="4" t="s">
        <v>275</v>
      </c>
      <c r="C74" s="4" t="s">
        <v>231</v>
      </c>
      <c r="D74" s="4" t="s">
        <v>144</v>
      </c>
      <c r="E74" s="4" t="s">
        <v>274</v>
      </c>
      <c r="F74" s="4" t="s">
        <v>31</v>
      </c>
      <c r="G74" s="5"/>
      <c r="H74" s="5">
        <v>65</v>
      </c>
      <c r="I74" s="5"/>
      <c r="J74" s="5"/>
      <c r="K74" s="5"/>
    </row>
    <row r="75" spans="1:11" x14ac:dyDescent="0.15">
      <c r="A75" s="3">
        <v>102</v>
      </c>
      <c r="B75" s="4" t="s">
        <v>277</v>
      </c>
      <c r="C75" s="4" t="s">
        <v>278</v>
      </c>
      <c r="D75" s="4" t="s">
        <v>144</v>
      </c>
      <c r="E75" s="4" t="s">
        <v>265</v>
      </c>
      <c r="F75" s="4" t="s">
        <v>155</v>
      </c>
      <c r="G75" s="5"/>
      <c r="H75" s="5"/>
      <c r="I75" s="5"/>
      <c r="J75" s="5"/>
      <c r="K75" s="5"/>
    </row>
    <row r="76" spans="1:11" x14ac:dyDescent="0.15">
      <c r="A76" s="3">
        <v>103</v>
      </c>
      <c r="B76" s="4" t="s">
        <v>280</v>
      </c>
      <c r="C76" s="4" t="s">
        <v>143</v>
      </c>
      <c r="D76" s="4" t="s">
        <v>144</v>
      </c>
      <c r="E76" s="4" t="s">
        <v>265</v>
      </c>
      <c r="F76" s="4" t="s">
        <v>31</v>
      </c>
      <c r="G76" s="5"/>
      <c r="H76" s="5"/>
      <c r="I76" s="5"/>
      <c r="J76" s="5"/>
      <c r="K76" s="5"/>
    </row>
    <row r="77" spans="1:11" x14ac:dyDescent="0.15">
      <c r="A77" s="3">
        <v>104</v>
      </c>
      <c r="B77" s="4" t="s">
        <v>66</v>
      </c>
      <c r="C77" s="4" t="s">
        <v>281</v>
      </c>
      <c r="D77" s="4" t="s">
        <v>144</v>
      </c>
      <c r="E77" s="4" t="s">
        <v>274</v>
      </c>
      <c r="F77" s="4" t="s">
        <v>31</v>
      </c>
      <c r="G77" s="5"/>
      <c r="H77" s="5"/>
      <c r="I77" s="5"/>
      <c r="J77" s="5"/>
      <c r="K77" s="5"/>
    </row>
    <row r="78" spans="1:11" x14ac:dyDescent="0.15">
      <c r="A78" s="3">
        <v>105</v>
      </c>
      <c r="B78" s="4" t="s">
        <v>158</v>
      </c>
      <c r="C78" s="4" t="s">
        <v>282</v>
      </c>
      <c r="D78" s="4" t="s">
        <v>144</v>
      </c>
      <c r="E78" s="4" t="s">
        <v>265</v>
      </c>
      <c r="F78" s="4" t="s">
        <v>31</v>
      </c>
      <c r="G78" s="5"/>
      <c r="H78" s="5"/>
      <c r="I78" s="5"/>
      <c r="J78" s="5"/>
      <c r="K78" s="5"/>
    </row>
    <row r="79" spans="1:11" x14ac:dyDescent="0.15">
      <c r="A79" s="3">
        <v>106</v>
      </c>
      <c r="B79" s="4" t="s">
        <v>283</v>
      </c>
      <c r="C79" s="4" t="s">
        <v>284</v>
      </c>
      <c r="D79" s="4" t="s">
        <v>144</v>
      </c>
      <c r="E79" s="4" t="s">
        <v>285</v>
      </c>
      <c r="F79" s="4" t="s">
        <v>155</v>
      </c>
      <c r="G79" s="5"/>
      <c r="H79" s="5"/>
      <c r="I79" s="5"/>
      <c r="J79" s="5"/>
      <c r="K79" s="5"/>
    </row>
    <row r="80" spans="1:11" x14ac:dyDescent="0.15">
      <c r="A80" s="3">
        <v>107</v>
      </c>
      <c r="B80" s="4" t="s">
        <v>87</v>
      </c>
      <c r="C80" s="4" t="s">
        <v>88</v>
      </c>
      <c r="D80" s="4" t="s">
        <v>33</v>
      </c>
      <c r="E80" s="4" t="s">
        <v>21</v>
      </c>
      <c r="F80" s="4" t="s">
        <v>31</v>
      </c>
      <c r="G80" s="5"/>
      <c r="H80" s="5">
        <v>78</v>
      </c>
      <c r="I80" s="5"/>
      <c r="J80" s="5"/>
      <c r="K80" s="5"/>
    </row>
    <row r="81" spans="1:11" x14ac:dyDescent="0.15">
      <c r="A81" s="3">
        <v>108</v>
      </c>
      <c r="B81" s="4" t="s">
        <v>35</v>
      </c>
      <c r="C81" s="4" t="s">
        <v>291</v>
      </c>
      <c r="D81" s="4" t="s">
        <v>2</v>
      </c>
      <c r="E81" s="4" t="s">
        <v>38</v>
      </c>
      <c r="F81" s="4" t="s">
        <v>292</v>
      </c>
      <c r="G81" s="5"/>
      <c r="H81" s="5">
        <v>90</v>
      </c>
      <c r="I81" s="5"/>
      <c r="J81" s="5"/>
      <c r="K81" s="5"/>
    </row>
    <row r="82" spans="1:11" x14ac:dyDescent="0.15">
      <c r="A82" s="3">
        <v>109</v>
      </c>
      <c r="B82" s="4" t="s">
        <v>122</v>
      </c>
      <c r="C82" s="4" t="s">
        <v>293</v>
      </c>
      <c r="D82" s="4" t="s">
        <v>207</v>
      </c>
      <c r="E82" s="4" t="s">
        <v>21</v>
      </c>
      <c r="F82" s="4" t="s">
        <v>31</v>
      </c>
      <c r="G82" s="5"/>
      <c r="H82" s="5">
        <v>114</v>
      </c>
      <c r="I82" s="5"/>
      <c r="J82" s="5"/>
      <c r="K82" s="5"/>
    </row>
    <row r="83" spans="1:11" x14ac:dyDescent="0.15">
      <c r="A83" s="3">
        <v>110</v>
      </c>
      <c r="B83" s="4" t="s">
        <v>74</v>
      </c>
      <c r="C83" s="4" t="s">
        <v>293</v>
      </c>
      <c r="D83" s="4" t="s">
        <v>207</v>
      </c>
      <c r="E83" s="4" t="s">
        <v>21</v>
      </c>
      <c r="F83" s="4" t="s">
        <v>31</v>
      </c>
      <c r="G83" s="5"/>
      <c r="H83" s="5">
        <v>86</v>
      </c>
      <c r="I83" s="5"/>
      <c r="J83" s="5"/>
      <c r="K83" s="5"/>
    </row>
    <row r="84" spans="1:11" x14ac:dyDescent="0.15">
      <c r="A84" s="3">
        <v>111</v>
      </c>
      <c r="B84" s="4" t="s">
        <v>296</v>
      </c>
      <c r="C84" s="4" t="s">
        <v>273</v>
      </c>
      <c r="D84" s="4" t="s">
        <v>144</v>
      </c>
      <c r="E84" s="4" t="s">
        <v>21</v>
      </c>
      <c r="F84" s="4" t="s">
        <v>155</v>
      </c>
      <c r="G84" s="5"/>
      <c r="H84" s="5"/>
      <c r="I84" s="5"/>
      <c r="J84" s="5"/>
      <c r="K84" s="5"/>
    </row>
    <row r="85" spans="1:11" x14ac:dyDescent="0.15">
      <c r="A85" s="3">
        <v>112</v>
      </c>
      <c r="B85" s="4" t="s">
        <v>297</v>
      </c>
      <c r="C85" s="4" t="s">
        <v>298</v>
      </c>
      <c r="D85" s="4" t="s">
        <v>144</v>
      </c>
      <c r="E85" s="4" t="s">
        <v>21</v>
      </c>
      <c r="F85" s="4" t="s">
        <v>155</v>
      </c>
      <c r="G85" s="5"/>
      <c r="H85" s="5">
        <v>70</v>
      </c>
      <c r="I85" s="5"/>
      <c r="J85" s="5"/>
      <c r="K85" s="5"/>
    </row>
    <row r="86" spans="1:11" x14ac:dyDescent="0.15">
      <c r="A86" s="3">
        <v>113</v>
      </c>
      <c r="B86" s="4" t="s">
        <v>158</v>
      </c>
      <c r="C86" s="4" t="s">
        <v>282</v>
      </c>
      <c r="D86" s="4" t="s">
        <v>144</v>
      </c>
      <c r="E86" s="4" t="s">
        <v>21</v>
      </c>
      <c r="F86" s="4" t="s">
        <v>31</v>
      </c>
      <c r="G86" s="5"/>
      <c r="H86" s="5">
        <v>70</v>
      </c>
      <c r="I86" s="5"/>
      <c r="J86" s="5"/>
      <c r="K86" s="5"/>
    </row>
    <row r="87" spans="1:11" x14ac:dyDescent="0.15">
      <c r="A87" s="3">
        <v>114</v>
      </c>
      <c r="B87" s="4" t="s">
        <v>66</v>
      </c>
      <c r="C87" s="4" t="s">
        <v>281</v>
      </c>
      <c r="D87" s="4" t="s">
        <v>144</v>
      </c>
      <c r="E87" s="4" t="s">
        <v>21</v>
      </c>
      <c r="F87" s="4" t="s">
        <v>155</v>
      </c>
      <c r="G87" s="5">
        <v>41</v>
      </c>
      <c r="H87" s="5">
        <v>113</v>
      </c>
      <c r="I87" s="5"/>
      <c r="J87" s="5"/>
      <c r="K87" s="5"/>
    </row>
    <row r="88" spans="1:11" x14ac:dyDescent="0.15">
      <c r="A88" s="3">
        <v>115</v>
      </c>
      <c r="B88" s="4" t="s">
        <v>89</v>
      </c>
      <c r="C88" s="4" t="s">
        <v>253</v>
      </c>
      <c r="D88" s="4" t="s">
        <v>2</v>
      </c>
      <c r="E88" s="4" t="s">
        <v>21</v>
      </c>
      <c r="F88" s="4" t="s">
        <v>31</v>
      </c>
      <c r="G88" s="5"/>
      <c r="H88" s="5">
        <v>124</v>
      </c>
      <c r="I88" s="5"/>
      <c r="J88" s="5"/>
      <c r="K88" s="5"/>
    </row>
    <row r="89" spans="1:11" x14ac:dyDescent="0.15">
      <c r="A89" s="3">
        <v>116</v>
      </c>
      <c r="B89" s="4" t="s">
        <v>303</v>
      </c>
      <c r="C89" s="4" t="s">
        <v>304</v>
      </c>
      <c r="D89" s="4" t="s">
        <v>111</v>
      </c>
      <c r="E89" s="4" t="s">
        <v>21</v>
      </c>
      <c r="F89" s="4" t="s">
        <v>67</v>
      </c>
      <c r="G89" s="5">
        <v>33</v>
      </c>
      <c r="H89" s="5">
        <v>91</v>
      </c>
      <c r="I89" s="5" t="s">
        <v>167</v>
      </c>
      <c r="J89" s="5"/>
      <c r="K89" s="5"/>
    </row>
    <row r="90" spans="1:11" x14ac:dyDescent="0.15">
      <c r="A90" s="3">
        <v>117</v>
      </c>
      <c r="B90" s="4" t="s">
        <v>97</v>
      </c>
      <c r="C90" s="4" t="s">
        <v>300</v>
      </c>
      <c r="D90" s="4" t="s">
        <v>306</v>
      </c>
      <c r="E90" s="4" t="s">
        <v>21</v>
      </c>
      <c r="F90" s="4" t="s">
        <v>155</v>
      </c>
      <c r="G90" s="5"/>
      <c r="H90" s="5">
        <v>79</v>
      </c>
      <c r="I90" s="5"/>
      <c r="J90" s="5"/>
      <c r="K90" s="5"/>
    </row>
    <row r="91" spans="1:11" x14ac:dyDescent="0.15">
      <c r="A91" s="3">
        <v>118</v>
      </c>
      <c r="B91" s="4" t="s">
        <v>135</v>
      </c>
      <c r="C91" s="4" t="s">
        <v>322</v>
      </c>
      <c r="D91" s="4" t="s">
        <v>306</v>
      </c>
      <c r="E91" s="4" t="s">
        <v>21</v>
      </c>
      <c r="F91" s="4" t="s">
        <v>31</v>
      </c>
      <c r="G91" s="5"/>
      <c r="H91" s="5">
        <v>80</v>
      </c>
      <c r="I91" s="5"/>
      <c r="J91" s="5"/>
      <c r="K91" s="5"/>
    </row>
    <row r="92" spans="1:11" x14ac:dyDescent="0.15">
      <c r="A92" s="3">
        <v>119</v>
      </c>
      <c r="B92" s="4" t="s">
        <v>28</v>
      </c>
      <c r="C92" s="4" t="s">
        <v>300</v>
      </c>
      <c r="D92" s="4" t="s">
        <v>207</v>
      </c>
      <c r="E92" s="4" t="s">
        <v>21</v>
      </c>
      <c r="F92" s="4" t="s">
        <v>31</v>
      </c>
      <c r="G92" s="5"/>
      <c r="H92" s="5">
        <v>117</v>
      </c>
      <c r="I92" s="5" t="s">
        <v>151</v>
      </c>
      <c r="J92" s="5"/>
      <c r="K92" s="5"/>
    </row>
    <row r="93" spans="1:11" x14ac:dyDescent="0.15">
      <c r="A93" s="3">
        <v>120</v>
      </c>
      <c r="B93" s="4" t="s">
        <v>154</v>
      </c>
      <c r="C93" s="4" t="s">
        <v>301</v>
      </c>
      <c r="D93" s="4" t="s">
        <v>207</v>
      </c>
      <c r="E93" s="4" t="s">
        <v>21</v>
      </c>
      <c r="F93" s="4" t="s">
        <v>31</v>
      </c>
      <c r="G93" s="5"/>
      <c r="H93" s="5">
        <v>66</v>
      </c>
      <c r="I93" s="5"/>
      <c r="J93" s="5"/>
      <c r="K93" s="5"/>
    </row>
    <row r="94" spans="1:11" x14ac:dyDescent="0.15">
      <c r="A94" s="3">
        <v>121</v>
      </c>
      <c r="B94" s="4" t="s">
        <v>302</v>
      </c>
      <c r="C94" s="4" t="s">
        <v>300</v>
      </c>
      <c r="D94" s="4" t="s">
        <v>207</v>
      </c>
      <c r="E94" s="4" t="s">
        <v>307</v>
      </c>
      <c r="F94" s="4" t="s">
        <v>31</v>
      </c>
      <c r="G94" s="5">
        <v>36</v>
      </c>
      <c r="H94" s="5">
        <v>85</v>
      </c>
      <c r="I94" s="5" t="s">
        <v>168</v>
      </c>
      <c r="J94" s="5"/>
      <c r="K94" s="5" t="s">
        <v>319</v>
      </c>
    </row>
    <row r="95" spans="1:11" x14ac:dyDescent="0.15">
      <c r="A95" s="3">
        <v>122</v>
      </c>
      <c r="B95" s="4" t="s">
        <v>70</v>
      </c>
      <c r="C95" s="4" t="s">
        <v>315</v>
      </c>
      <c r="D95" s="4" t="s">
        <v>316</v>
      </c>
      <c r="E95" s="4" t="s">
        <v>21</v>
      </c>
      <c r="F95" s="4" t="s">
        <v>31</v>
      </c>
      <c r="G95" s="5"/>
      <c r="H95" s="5">
        <v>119</v>
      </c>
      <c r="I95" s="5"/>
      <c r="J95" s="5"/>
      <c r="K95" s="5"/>
    </row>
    <row r="96" spans="1:11" x14ac:dyDescent="0.15">
      <c r="A96" s="3">
        <v>123</v>
      </c>
      <c r="B96" s="4" t="s">
        <v>279</v>
      </c>
      <c r="C96" s="4" t="s">
        <v>317</v>
      </c>
      <c r="D96" s="4" t="s">
        <v>316</v>
      </c>
      <c r="E96" s="4" t="s">
        <v>21</v>
      </c>
      <c r="F96" s="4" t="s">
        <v>31</v>
      </c>
      <c r="G96" s="5"/>
      <c r="H96" s="5">
        <v>122</v>
      </c>
      <c r="I96" s="5" t="s">
        <v>13</v>
      </c>
      <c r="J96" s="5"/>
      <c r="K96" s="5" t="s">
        <v>324</v>
      </c>
    </row>
    <row r="97" spans="1:12" x14ac:dyDescent="0.15">
      <c r="A97" s="3">
        <v>124</v>
      </c>
      <c r="B97" s="4" t="s">
        <v>320</v>
      </c>
      <c r="C97" s="4" t="s">
        <v>309</v>
      </c>
      <c r="D97" s="4" t="s">
        <v>33</v>
      </c>
      <c r="E97" s="4" t="s">
        <v>21</v>
      </c>
      <c r="F97" s="4" t="s">
        <v>31</v>
      </c>
      <c r="G97" s="5"/>
      <c r="H97" s="5">
        <v>87</v>
      </c>
      <c r="I97" s="5"/>
      <c r="J97" s="5"/>
      <c r="K97" s="5"/>
    </row>
    <row r="98" spans="1:12" x14ac:dyDescent="0.15">
      <c r="A98" s="3">
        <v>125</v>
      </c>
      <c r="B98" s="4" t="s">
        <v>310</v>
      </c>
      <c r="C98" s="4" t="s">
        <v>309</v>
      </c>
      <c r="D98" s="4" t="s">
        <v>33</v>
      </c>
      <c r="E98" s="4" t="s">
        <v>307</v>
      </c>
      <c r="F98" s="4" t="s">
        <v>31</v>
      </c>
      <c r="G98" s="5">
        <v>36</v>
      </c>
      <c r="H98" s="5">
        <v>87</v>
      </c>
      <c r="I98" s="5"/>
      <c r="J98" s="5"/>
      <c r="K98" s="5" t="s">
        <v>321</v>
      </c>
    </row>
    <row r="99" spans="1:12" s="5" customFormat="1" x14ac:dyDescent="0.15">
      <c r="A99" s="5">
        <v>126</v>
      </c>
      <c r="B99" s="5" t="s">
        <v>313</v>
      </c>
      <c r="C99" s="5" t="s">
        <v>134</v>
      </c>
      <c r="D99" s="5" t="s">
        <v>327</v>
      </c>
      <c r="E99" s="5" t="s">
        <v>42</v>
      </c>
      <c r="F99" s="5" t="s">
        <v>249</v>
      </c>
      <c r="G99" s="5">
        <v>47</v>
      </c>
      <c r="H99" s="5">
        <v>138</v>
      </c>
      <c r="K99" s="5" t="s">
        <v>340</v>
      </c>
      <c r="L99" s="5" t="s">
        <v>339</v>
      </c>
    </row>
    <row r="100" spans="1:12" s="5" customFormat="1" x14ac:dyDescent="0.15">
      <c r="A100" s="5">
        <v>127</v>
      </c>
      <c r="B100" s="5" t="s">
        <v>329</v>
      </c>
      <c r="C100" s="5" t="s">
        <v>328</v>
      </c>
      <c r="D100" s="5" t="s">
        <v>327</v>
      </c>
      <c r="E100" s="5" t="s">
        <v>42</v>
      </c>
      <c r="F100" s="5" t="s">
        <v>249</v>
      </c>
      <c r="G100" s="5">
        <v>46</v>
      </c>
      <c r="H100" s="5">
        <v>126</v>
      </c>
      <c r="K100" s="5" t="s">
        <v>340</v>
      </c>
      <c r="L100" s="5" t="s">
        <v>339</v>
      </c>
    </row>
    <row r="101" spans="1:12" s="5" customFormat="1" x14ac:dyDescent="0.15">
      <c r="A101" s="5">
        <v>128</v>
      </c>
      <c r="B101" s="5" t="s">
        <v>334</v>
      </c>
      <c r="C101" s="5" t="s">
        <v>335</v>
      </c>
      <c r="D101" s="5" t="s">
        <v>336</v>
      </c>
      <c r="E101" s="5" t="s">
        <v>22</v>
      </c>
      <c r="F101" s="5" t="s">
        <v>331</v>
      </c>
      <c r="G101" s="5">
        <v>42</v>
      </c>
      <c r="H101" s="5">
        <v>117</v>
      </c>
      <c r="I101" s="5" t="s">
        <v>167</v>
      </c>
    </row>
    <row r="102" spans="1:12" s="5" customFormat="1" x14ac:dyDescent="0.15">
      <c r="A102" s="5">
        <v>129</v>
      </c>
      <c r="B102" s="5" t="s">
        <v>333</v>
      </c>
      <c r="C102" s="5" t="s">
        <v>332</v>
      </c>
      <c r="D102" s="5" t="s">
        <v>207</v>
      </c>
      <c r="E102" s="5" t="s">
        <v>22</v>
      </c>
      <c r="F102" s="5" t="s">
        <v>155</v>
      </c>
      <c r="H102" s="5">
        <v>82</v>
      </c>
    </row>
    <row r="103" spans="1:12" s="5" customFormat="1" x14ac:dyDescent="0.15">
      <c r="A103" s="5">
        <v>130</v>
      </c>
      <c r="B103" s="5" t="s">
        <v>190</v>
      </c>
      <c r="C103" s="5" t="s">
        <v>86</v>
      </c>
      <c r="D103" s="5" t="s">
        <v>7</v>
      </c>
      <c r="E103" s="5" t="s">
        <v>22</v>
      </c>
      <c r="F103" s="5" t="s">
        <v>155</v>
      </c>
      <c r="G103" s="5">
        <v>39</v>
      </c>
      <c r="H103" s="5">
        <v>80</v>
      </c>
      <c r="K103" s="5" t="s">
        <v>351</v>
      </c>
    </row>
    <row r="104" spans="1:12" s="5" customFormat="1" x14ac:dyDescent="0.15">
      <c r="A104" s="5">
        <v>131</v>
      </c>
      <c r="B104" s="5" t="s">
        <v>347</v>
      </c>
      <c r="C104" s="5" t="s">
        <v>86</v>
      </c>
      <c r="D104" s="5" t="s">
        <v>7</v>
      </c>
      <c r="E104" s="5" t="s">
        <v>145</v>
      </c>
      <c r="F104" s="5" t="s">
        <v>155</v>
      </c>
      <c r="H104" s="5">
        <v>81</v>
      </c>
    </row>
    <row r="105" spans="1:12" s="5" customFormat="1" x14ac:dyDescent="0.15">
      <c r="A105" s="5">
        <v>132</v>
      </c>
      <c r="B105" s="5" t="s">
        <v>348</v>
      </c>
      <c r="C105" s="5" t="s">
        <v>86</v>
      </c>
      <c r="D105" s="5" t="s">
        <v>7</v>
      </c>
      <c r="E105" s="5" t="s">
        <v>145</v>
      </c>
      <c r="F105" s="5" t="s">
        <v>155</v>
      </c>
      <c r="H105" s="5">
        <v>79</v>
      </c>
    </row>
    <row r="106" spans="1:12" s="5" customFormat="1" x14ac:dyDescent="0.15">
      <c r="A106" s="5">
        <v>133</v>
      </c>
      <c r="B106" s="5" t="s">
        <v>355</v>
      </c>
      <c r="C106" s="5" t="s">
        <v>322</v>
      </c>
      <c r="D106" s="5" t="s">
        <v>33</v>
      </c>
      <c r="E106" s="5" t="s">
        <v>22</v>
      </c>
      <c r="F106" s="5" t="s">
        <v>155</v>
      </c>
      <c r="G106" s="5">
        <v>43</v>
      </c>
      <c r="H106" s="5">
        <v>109</v>
      </c>
      <c r="I106" s="5" t="s">
        <v>167</v>
      </c>
    </row>
    <row r="107" spans="1:12" s="5" customFormat="1" x14ac:dyDescent="0.15">
      <c r="A107" s="5">
        <v>134</v>
      </c>
      <c r="B107" s="5" t="s">
        <v>122</v>
      </c>
      <c r="C107" s="5" t="s">
        <v>358</v>
      </c>
      <c r="D107" s="5" t="s">
        <v>316</v>
      </c>
      <c r="E107" s="5" t="s">
        <v>22</v>
      </c>
      <c r="F107" s="5" t="s">
        <v>67</v>
      </c>
      <c r="G107" s="5">
        <v>40</v>
      </c>
      <c r="H107" s="5">
        <v>113</v>
      </c>
    </row>
    <row r="108" spans="1:12" s="5" customFormat="1" x14ac:dyDescent="0.15"/>
    <row r="109" spans="1:12" s="6" customFormat="1" x14ac:dyDescent="0.15">
      <c r="A109" s="3"/>
      <c r="B109" s="4"/>
      <c r="C109" s="4"/>
      <c r="D109" s="4"/>
      <c r="E109" s="4"/>
      <c r="F109" s="4"/>
      <c r="G109" s="5"/>
      <c r="H109" s="5"/>
      <c r="I109" s="5"/>
      <c r="J109" s="5"/>
      <c r="K109" s="5"/>
    </row>
    <row r="110" spans="1:12" s="6" customFormat="1" x14ac:dyDescent="0.15">
      <c r="A110" s="3"/>
      <c r="B110" s="4"/>
      <c r="C110" s="4"/>
      <c r="D110" s="4"/>
      <c r="E110" s="4"/>
      <c r="F110" s="4"/>
      <c r="G110" s="5"/>
      <c r="H110" s="5"/>
      <c r="I110" s="5"/>
      <c r="J110" s="5"/>
      <c r="K110" s="5"/>
    </row>
    <row r="111" spans="1:12" s="6" customFormat="1" x14ac:dyDescent="0.15">
      <c r="A111" s="3"/>
      <c r="B111" s="4"/>
      <c r="C111" s="4"/>
      <c r="D111" s="4"/>
      <c r="E111" s="4"/>
      <c r="F111" s="4"/>
      <c r="G111" s="5"/>
      <c r="H111" s="5"/>
      <c r="I111" s="5"/>
      <c r="J111" s="5"/>
      <c r="K111" s="5"/>
    </row>
    <row r="112" spans="1:12" s="6" customFormat="1" x14ac:dyDescent="0.15">
      <c r="A112" s="3"/>
      <c r="B112" s="4"/>
      <c r="C112" s="4"/>
      <c r="D112" s="4"/>
      <c r="E112" s="4"/>
      <c r="F112" s="4"/>
      <c r="G112" s="5"/>
      <c r="H112" s="5"/>
      <c r="I112" s="5"/>
      <c r="J112" s="5"/>
      <c r="K112" s="5"/>
    </row>
    <row r="113" spans="1:11" s="6" customFormat="1" x14ac:dyDescent="0.15">
      <c r="A113" s="3"/>
      <c r="B113" s="4"/>
      <c r="C113" s="4"/>
      <c r="D113" s="4"/>
      <c r="E113" s="4"/>
      <c r="F113" s="4"/>
      <c r="G113" s="5"/>
      <c r="H113" s="5"/>
      <c r="I113" s="5"/>
      <c r="J113" s="5"/>
      <c r="K113" s="5"/>
    </row>
    <row r="114" spans="1:11" s="6" customFormat="1" x14ac:dyDescent="0.15">
      <c r="A114" s="3"/>
      <c r="B114" s="4"/>
      <c r="C114" s="4"/>
      <c r="D114" s="4"/>
      <c r="E114" s="4"/>
      <c r="F114" s="4"/>
      <c r="G114" s="5"/>
      <c r="H114" s="5"/>
      <c r="I114" s="5"/>
      <c r="J114" s="5"/>
      <c r="K114" s="5"/>
    </row>
    <row r="115" spans="1:11" s="6" customFormat="1" x14ac:dyDescent="0.15">
      <c r="A115" s="3"/>
      <c r="B115" s="4"/>
      <c r="C115" s="4"/>
      <c r="D115" s="4"/>
      <c r="E115" s="4"/>
      <c r="F115" s="4"/>
      <c r="G115" s="5"/>
      <c r="H115" s="5"/>
      <c r="I115" s="5"/>
      <c r="J115" s="5"/>
      <c r="K115" s="5"/>
    </row>
    <row r="116" spans="1:11" s="6" customFormat="1" x14ac:dyDescent="0.15">
      <c r="A116" s="3"/>
      <c r="B116" s="4"/>
      <c r="C116" s="4"/>
      <c r="D116" s="4"/>
      <c r="E116" s="4"/>
      <c r="F116" s="4"/>
      <c r="G116" s="5"/>
      <c r="H116" s="5"/>
      <c r="I116" s="5"/>
      <c r="J116" s="5"/>
      <c r="K116" s="5"/>
    </row>
    <row r="117" spans="1:11" s="6" customFormat="1" x14ac:dyDescent="0.15">
      <c r="A117" s="3"/>
      <c r="B117" s="4"/>
      <c r="C117" s="4"/>
      <c r="D117" s="4"/>
      <c r="E117" s="4"/>
      <c r="F117" s="4"/>
      <c r="G117" s="5"/>
      <c r="H117" s="5"/>
      <c r="I117" s="5"/>
      <c r="J117" s="5"/>
      <c r="K117" s="5"/>
    </row>
    <row r="118" spans="1:11" s="6" customFormat="1" x14ac:dyDescent="0.15">
      <c r="A118" s="3"/>
      <c r="B118" s="4"/>
      <c r="C118" s="4"/>
      <c r="D118" s="4"/>
      <c r="E118" s="4"/>
      <c r="F118" s="4"/>
      <c r="G118" s="5"/>
      <c r="H118" s="5"/>
      <c r="I118" s="5"/>
      <c r="J118" s="5"/>
      <c r="K118" s="5"/>
    </row>
    <row r="119" spans="1:11" s="6" customFormat="1" x14ac:dyDescent="0.15">
      <c r="A119" s="3"/>
      <c r="B119" s="4"/>
      <c r="C119" s="4"/>
      <c r="D119" s="4"/>
      <c r="E119" s="4"/>
      <c r="F119" s="4"/>
      <c r="G119" s="5"/>
      <c r="H119" s="5"/>
      <c r="I119" s="5"/>
      <c r="J119" s="5"/>
      <c r="K119" s="5"/>
    </row>
    <row r="120" spans="1:11" s="6" customFormat="1" x14ac:dyDescent="0.15">
      <c r="A120" s="3"/>
      <c r="B120" s="4"/>
      <c r="C120" s="4"/>
      <c r="D120" s="4"/>
      <c r="E120" s="4"/>
      <c r="F120" s="4"/>
      <c r="G120" s="5"/>
      <c r="H120" s="5"/>
      <c r="I120" s="5"/>
      <c r="J120" s="5"/>
      <c r="K120" s="5"/>
    </row>
    <row r="121" spans="1:11" s="6" customFormat="1" x14ac:dyDescent="0.15">
      <c r="A121" s="3"/>
      <c r="B121" s="4"/>
      <c r="C121" s="4"/>
      <c r="D121" s="4"/>
      <c r="E121" s="4"/>
      <c r="F121" s="4"/>
      <c r="G121" s="5"/>
      <c r="H121" s="5"/>
      <c r="I121" s="5"/>
      <c r="J121" s="5"/>
      <c r="K121" s="5"/>
    </row>
    <row r="122" spans="1:11" s="6" customFormat="1" x14ac:dyDescent="0.15">
      <c r="A122" s="3"/>
      <c r="B122" s="4"/>
      <c r="C122" s="4"/>
      <c r="D122" s="4"/>
      <c r="E122" s="4"/>
      <c r="F122" s="4"/>
      <c r="G122" s="5"/>
      <c r="H122" s="5"/>
      <c r="I122" s="5"/>
      <c r="J122" s="5"/>
      <c r="K122" s="5"/>
    </row>
    <row r="123" spans="1:11" s="6" customFormat="1" x14ac:dyDescent="0.15">
      <c r="A123" s="3"/>
      <c r="B123" s="4"/>
      <c r="C123" s="4"/>
      <c r="D123" s="4"/>
      <c r="E123" s="4"/>
      <c r="F123" s="4"/>
      <c r="G123" s="5"/>
      <c r="H123" s="5"/>
      <c r="I123" s="5"/>
      <c r="J123" s="5"/>
      <c r="K123" s="5"/>
    </row>
    <row r="124" spans="1:11" x14ac:dyDescent="0.15">
      <c r="A124" s="3"/>
      <c r="B124" s="4"/>
      <c r="C124" s="4"/>
      <c r="D124" s="4"/>
      <c r="E124" s="4"/>
      <c r="F124" s="4"/>
      <c r="G124" s="5"/>
      <c r="H124" s="5"/>
      <c r="I124" s="5"/>
      <c r="J124" s="5"/>
      <c r="K124" s="5"/>
    </row>
    <row r="125" spans="1:11" x14ac:dyDescent="0.15">
      <c r="A125" s="3"/>
      <c r="B125" s="4"/>
      <c r="C125" s="4"/>
      <c r="D125" s="4"/>
      <c r="E125" s="4"/>
      <c r="F125" s="4"/>
      <c r="G125" s="5"/>
      <c r="H125" s="5"/>
      <c r="I125" s="5"/>
      <c r="J125" s="5"/>
      <c r="K125" s="5"/>
    </row>
  </sheetData>
  <autoFilter ref="A1:ALX1" xr:uid="{00000000-0009-0000-0000-000001000000}"/>
  <pageMargins left="0.15625" right="7.2916666666666671E-2" top="0.55208333333333337" bottom="0.54166666666666663" header="0.25" footer="0.19791666666666666"/>
  <pageSetup paperSize="9" fitToWidth="0" fitToHeight="0" orientation="portrait" useFirstPageNumber="1" horizontalDpi="4294967293" r:id="rId1"/>
  <headerFooter alignWithMargins="0">
    <oddHeader>&amp;C&amp;"Times New Roman1,Standard"&amp;12&amp;A</oddHeader>
    <oddFooter>&amp;C&amp;"Times New Roman1,Standard"&amp;12Seite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2" baseType="variant">
      <vt:variant>
        <vt:lpstr>Arbeitsblätter</vt:lpstr>
      </vt:variant>
      <vt:variant>
        <vt:i4>19</vt:i4>
      </vt:variant>
    </vt:vector>
  </HeadingPairs>
  <TitlesOfParts>
    <vt:vector size="19" baseType="lpstr">
      <vt:lpstr>Bezirksschießen</vt:lpstr>
      <vt:lpstr>Kompaniewertung</vt:lpstr>
      <vt:lpstr>Rangliste-Kompaniewertung</vt:lpstr>
      <vt:lpstr>Gedenkscheibe</vt:lpstr>
      <vt:lpstr>Gäste 2 (10)</vt:lpstr>
      <vt:lpstr>Gäste 1 (30)</vt:lpstr>
      <vt:lpstr>Veteranen (30)</vt:lpstr>
      <vt:lpstr>Liegend (10)</vt:lpstr>
      <vt:lpstr>Liegend (30)</vt:lpstr>
      <vt:lpstr>Sitzend aufgelegt (10)</vt:lpstr>
      <vt:lpstr>Sitzend aufgelegt (30)</vt:lpstr>
      <vt:lpstr>Jungschützen (10)</vt:lpstr>
      <vt:lpstr>Jungschützen (30)</vt:lpstr>
      <vt:lpstr>Stehend aufgelegt (10)</vt:lpstr>
      <vt:lpstr>Stehend aufgelegt (30)</vt:lpstr>
      <vt:lpstr>Stehend frei (10)</vt:lpstr>
      <vt:lpstr>Stehend frei (30)</vt:lpstr>
      <vt:lpstr>Bezirksmeister</vt:lpstr>
      <vt:lpstr>Schützenschnur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Federspieler</cp:lastModifiedBy>
  <dcterms:created xsi:type="dcterms:W3CDTF">2019-05-11T09:50:48Z</dcterms:created>
  <dcterms:modified xsi:type="dcterms:W3CDTF">2019-06-05T22:58:57Z</dcterms:modified>
</cp:coreProperties>
</file>